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
    </mc:Choice>
  </mc:AlternateContent>
  <bookViews>
    <workbookView xWindow="0" yWindow="0" windowWidth="15360" windowHeight="7095"/>
  </bookViews>
  <sheets>
    <sheet name="Infant formula (0 to 12 months)" sheetId="2" r:id="rId1"/>
    <sheet name="Conversion guide" sheetId="3" r:id="rId2"/>
  </sheets>
  <calcPr calcId="162913"/>
</workbook>
</file>

<file path=xl/calcChain.xml><?xml version="1.0" encoding="utf-8"?>
<calcChain xmlns="http://schemas.openxmlformats.org/spreadsheetml/2006/main">
  <c r="H23" i="2" l="1"/>
  <c r="H22" i="2"/>
  <c r="H19" i="2"/>
  <c r="H17" i="2"/>
  <c r="G34" i="2"/>
  <c r="G33" i="2"/>
  <c r="G32" i="2"/>
  <c r="G31" i="2"/>
  <c r="G30" i="2"/>
  <c r="G29" i="2"/>
  <c r="G28" i="2"/>
  <c r="G27" i="2"/>
  <c r="G26" i="2"/>
  <c r="G25" i="2"/>
  <c r="G24" i="2"/>
  <c r="G23" i="2"/>
  <c r="G22" i="2"/>
  <c r="G20" i="2"/>
  <c r="G19" i="2"/>
  <c r="G17" i="2"/>
  <c r="H38" i="2"/>
  <c r="H37" i="2"/>
  <c r="H36" i="2"/>
  <c r="G48" i="2"/>
  <c r="G47" i="2"/>
  <c r="G46" i="2"/>
  <c r="G45" i="2"/>
  <c r="G44" i="2"/>
  <c r="G43" i="2"/>
  <c r="G42" i="2"/>
  <c r="G40" i="2"/>
  <c r="G39" i="2"/>
  <c r="G38" i="2"/>
  <c r="G37" i="2"/>
  <c r="G36" i="2"/>
  <c r="H48" i="2"/>
  <c r="H50" i="2"/>
  <c r="H58" i="2"/>
  <c r="H57" i="2"/>
  <c r="H56" i="2"/>
  <c r="H55" i="2"/>
  <c r="F56" i="2"/>
  <c r="F57" i="2"/>
  <c r="F58" i="2"/>
  <c r="F55" i="2"/>
  <c r="G62" i="2"/>
  <c r="G63" i="2"/>
  <c r="G64" i="2"/>
  <c r="G65" i="2"/>
  <c r="G61" i="2"/>
  <c r="F50" i="2"/>
  <c r="F17" i="2" l="1"/>
  <c r="F20" i="2" l="1"/>
  <c r="F23" i="2"/>
  <c r="C10" i="3" l="1"/>
  <c r="C7" i="3"/>
  <c r="C4" i="3"/>
  <c r="F34" i="2" l="1"/>
  <c r="F47" i="2"/>
  <c r="F37" i="2"/>
  <c r="F36" i="2"/>
  <c r="G12" i="2"/>
  <c r="F12" i="2"/>
  <c r="F48" i="2"/>
  <c r="F46" i="2"/>
  <c r="F45" i="2"/>
  <c r="F44" i="2"/>
  <c r="F43" i="2"/>
  <c r="F42" i="2"/>
  <c r="F40" i="2"/>
  <c r="F39" i="2"/>
  <c r="F38" i="2"/>
  <c r="F33" i="2"/>
  <c r="F32" i="2"/>
  <c r="F31" i="2"/>
  <c r="F30" i="2"/>
  <c r="F29" i="2"/>
  <c r="F28" i="2"/>
  <c r="F27" i="2"/>
  <c r="F26" i="2"/>
  <c r="F25" i="2"/>
  <c r="F24" i="2"/>
  <c r="F22" i="2"/>
  <c r="F19" i="2"/>
  <c r="F41" i="2" l="1"/>
  <c r="G41" i="2" s="1"/>
  <c r="H41" i="2" l="1"/>
</calcChain>
</file>

<file path=xl/sharedStrings.xml><?xml version="1.0" encoding="utf-8"?>
<sst xmlns="http://schemas.openxmlformats.org/spreadsheetml/2006/main" count="159" uniqueCount="81">
  <si>
    <t>kcal per 100 g powder</t>
  </si>
  <si>
    <t xml:space="preserve">Energy per 1 litre of product </t>
  </si>
  <si>
    <t>Minimum</t>
  </si>
  <si>
    <t>Maximum</t>
  </si>
  <si>
    <t>Amt per 100g</t>
  </si>
  <si>
    <t>FATS</t>
  </si>
  <si>
    <t>VITAMINS</t>
  </si>
  <si>
    <t>MINERALS</t>
  </si>
  <si>
    <t>Calcium:Phosphorus</t>
  </si>
  <si>
    <t>Energy per 1 litre of product ready for consumption (kcal/L)</t>
  </si>
  <si>
    <t>Amt per 100kcal</t>
  </si>
  <si>
    <t>Amt per 100kcal in product</t>
  </si>
  <si>
    <t>Units</t>
  </si>
  <si>
    <t xml:space="preserve">Energy </t>
  </si>
  <si>
    <t>Manganese</t>
  </si>
  <si>
    <t>Zinc</t>
  </si>
  <si>
    <t>Copper</t>
  </si>
  <si>
    <t xml:space="preserve">Iodine </t>
  </si>
  <si>
    <t>Iron</t>
  </si>
  <si>
    <t xml:space="preserve">Magnesium </t>
  </si>
  <si>
    <t xml:space="preserve">Phosphorus </t>
  </si>
  <si>
    <t>Calcium</t>
  </si>
  <si>
    <t>Chloride</t>
  </si>
  <si>
    <t xml:space="preserve">Potassium </t>
  </si>
  <si>
    <t>Vitamin E (alpha-tocopherol equivalent)</t>
  </si>
  <si>
    <t xml:space="preserve">Biotin/Vitamin H </t>
  </si>
  <si>
    <t>Vitamin K1</t>
  </si>
  <si>
    <t>Vitamin B12</t>
  </si>
  <si>
    <t xml:space="preserve">Pantothenic acid </t>
  </si>
  <si>
    <t xml:space="preserve">Folic acid </t>
  </si>
  <si>
    <t xml:space="preserve">Vitamin B6 </t>
  </si>
  <si>
    <t xml:space="preserve">Vitamin C </t>
  </si>
  <si>
    <t xml:space="preserve">Vitamin A as retinol </t>
  </si>
  <si>
    <t>Vitamin B1</t>
  </si>
  <si>
    <t xml:space="preserve">Vitamin B2 </t>
  </si>
  <si>
    <t>Nicotinamide</t>
  </si>
  <si>
    <t xml:space="preserve">Fat </t>
  </si>
  <si>
    <t>Sodium</t>
  </si>
  <si>
    <t>kcal</t>
  </si>
  <si>
    <t>g</t>
  </si>
  <si>
    <t>mg</t>
  </si>
  <si>
    <t>mcg</t>
  </si>
  <si>
    <t>Selenium</t>
  </si>
  <si>
    <t>Name of country of origin:</t>
  </si>
  <si>
    <t>Energy</t>
  </si>
  <si>
    <t>Vitamin D</t>
  </si>
  <si>
    <t>Vitamin A (as retinol)</t>
  </si>
  <si>
    <t>Vitamin E</t>
  </si>
  <si>
    <t>Unit conversion guide</t>
  </si>
  <si>
    <t xml:space="preserve">gram (g) </t>
  </si>
  <si>
    <t>microgram (µg)</t>
  </si>
  <si>
    <t>=</t>
  </si>
  <si>
    <t>milligram (mg)</t>
  </si>
  <si>
    <t>kilojoules (kJ)</t>
  </si>
  <si>
    <t>kilocalories (kcal)</t>
  </si>
  <si>
    <t>kiloCalories (kcal)</t>
  </si>
  <si>
    <t>Calories ( C )</t>
  </si>
  <si>
    <t>Retinol activity (RE)</t>
  </si>
  <si>
    <t>International units (IU)</t>
  </si>
  <si>
    <t>Weight</t>
  </si>
  <si>
    <t>Brand name/Name/description of infant formula :</t>
  </si>
  <si>
    <t>This calculator is meant to provide guidance on the nutritional composition requirements of infant formula.under the Singapore Food Regulations. It  is not intended as an approval for the import and sale  of infant formula in Singapore. Food traders are responsible to ensure that the infant formula they intend to make available for sale in Singapore fully comply with the standard and requirements of the Sale of Food Act and its Food Regulations.</t>
  </si>
  <si>
    <t xml:space="preserve">Compliance with Food Regulations </t>
  </si>
  <si>
    <t xml:space="preserve">Vitamin D </t>
  </si>
  <si>
    <t>IU</t>
  </si>
  <si>
    <t>Compliance with Food Regulations</t>
  </si>
  <si>
    <t>Protein</t>
  </si>
  <si>
    <t>Linoleic acid (in the form of glycerides)</t>
  </si>
  <si>
    <t>OPTIONAL INGREDIENTS</t>
  </si>
  <si>
    <t xml:space="preserve">Nucleotides (including added and endogenous)
(i)  Cytidine 5'-monophosphate
(ii) Uridine 5'-monophosphate
(iii) Adenosine 5'-monophosphate
(iv)Guanosine 5'-monophosphate
(v) Inosine 5'-monophosphate
</t>
  </si>
  <si>
    <t>Polydextrose</t>
  </si>
  <si>
    <t>Bovine lactoferrin</t>
  </si>
  <si>
    <t>2’‑fucosyllactose</t>
  </si>
  <si>
    <t>Lacto‑N‑neotetraose</t>
  </si>
  <si>
    <t>Galacto-oligosaccharides, long chain inulin and oligofructose produced from inulin</t>
  </si>
  <si>
    <t>Beta-palmitin (with at least 52% of total palmitic acid esterified at the beta position)</t>
  </si>
  <si>
    <t>Amt per 100mL</t>
  </si>
  <si>
    <t>% total fat</t>
  </si>
  <si>
    <t xml:space="preserve">Arachidonic acid </t>
  </si>
  <si>
    <r>
      <t xml:space="preserve">Long chain (20 and 22 carbon atoms) polyunsaturated fatty acids (LCP) </t>
    </r>
    <r>
      <rPr>
        <i/>
        <sz val="14"/>
        <rFont val="Arial"/>
        <family val="2"/>
      </rPr>
      <t>n-3</t>
    </r>
  </si>
  <si>
    <r>
      <t xml:space="preserve">Long chain (20 and 22 carbon atoms) polyunsaturated fatty acids (LCP) </t>
    </r>
    <r>
      <rPr>
        <i/>
        <sz val="14"/>
        <rFont val="Arial"/>
        <family val="2"/>
      </rPr>
      <t>n-6</t>
    </r>
  </si>
</sst>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u/>
      <sz val="11"/>
      <color theme="10"/>
      <name val="Calibri"/>
      <family val="2"/>
      <scheme val="minor"/>
    </font>
    <font>
      <b/>
      <sz val="14"/>
      <name val="Arial"/>
      <family val="2"/>
    </font>
    <font>
      <sz val="14"/>
      <color theme="1"/>
      <name val="Arial"/>
      <family val="2"/>
    </font>
    <font>
      <u/>
      <sz val="14"/>
      <color theme="10"/>
      <name val="Calibri"/>
      <family val="2"/>
      <scheme val="minor"/>
    </font>
    <font>
      <b/>
      <sz val="14"/>
      <color theme="1"/>
      <name val="Arial"/>
      <family val="2"/>
    </font>
    <font>
      <sz val="14"/>
      <name val="Arial"/>
      <family val="2"/>
    </font>
    <font>
      <b/>
      <i/>
      <sz val="14"/>
      <color indexed="18"/>
      <name val="Arial"/>
      <family val="2"/>
    </font>
    <font>
      <sz val="8"/>
      <name val="Arial"/>
      <family val="2"/>
    </font>
    <font>
      <b/>
      <sz val="10"/>
      <name val="Arial"/>
      <family val="2"/>
    </font>
    <font>
      <b/>
      <sz val="11"/>
      <color theme="1"/>
      <name val="Calibri"/>
      <family val="2"/>
      <scheme val="minor"/>
    </font>
    <font>
      <b/>
      <u/>
      <sz val="11"/>
      <color theme="1"/>
      <name val="Calibri"/>
      <family val="2"/>
      <scheme val="minor"/>
    </font>
    <font>
      <b/>
      <i/>
      <sz val="14"/>
      <color theme="1"/>
      <name val="Arial"/>
      <family val="2"/>
    </font>
    <font>
      <i/>
      <sz val="14"/>
      <name val="Arial"/>
      <family val="2"/>
    </font>
  </fonts>
  <fills count="6">
    <fill>
      <patternFill patternType="none"/>
    </fill>
    <fill>
      <patternFill patternType="gray125"/>
    </fill>
    <fill>
      <patternFill patternType="solid">
        <fgColor indexed="13"/>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4" tint="0.59999389629810485"/>
        <bgColor indexed="64"/>
      </patternFill>
    </fill>
  </fills>
  <borders count="28">
    <border>
      <left/>
      <right/>
      <top/>
      <bottom/>
      <diagonal/>
    </border>
    <border>
      <left/>
      <right/>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s>
  <cellStyleXfs count="2">
    <xf numFmtId="0" fontId="0" fillId="0" borderId="0"/>
    <xf numFmtId="0" fontId="1" fillId="0" borderId="0" applyNumberFormat="0" applyFill="0" applyBorder="0" applyAlignment="0" applyProtection="0"/>
  </cellStyleXfs>
  <cellXfs count="197">
    <xf numFmtId="0" fontId="0" fillId="0" borderId="0" xfId="0"/>
    <xf numFmtId="0" fontId="3" fillId="0" borderId="0" xfId="0" applyFont="1" applyProtection="1"/>
    <xf numFmtId="0" fontId="3" fillId="0" borderId="0" xfId="0" applyFont="1"/>
    <xf numFmtId="0" fontId="4" fillId="0" borderId="0" xfId="1" applyFont="1"/>
    <xf numFmtId="0" fontId="3" fillId="2" borderId="1" xfId="0" applyFont="1" applyFill="1" applyBorder="1" applyAlignment="1" applyProtection="1">
      <alignment horizontal="center"/>
      <protection locked="0"/>
    </xf>
    <xf numFmtId="0" fontId="3" fillId="2" borderId="1" xfId="0" applyFont="1" applyFill="1" applyBorder="1" applyAlignment="1" applyProtection="1">
      <alignment horizontal="left"/>
      <protection locked="0"/>
    </xf>
    <xf numFmtId="0" fontId="3" fillId="0" borderId="0" xfId="0" applyFont="1" applyFill="1"/>
    <xf numFmtId="0" fontId="3" fillId="0" borderId="0" xfId="0" applyFont="1" applyAlignment="1" applyProtection="1">
      <alignment horizontal="center"/>
    </xf>
    <xf numFmtId="0" fontId="3" fillId="0" borderId="0" xfId="0" applyFont="1" applyBorder="1" applyProtection="1"/>
    <xf numFmtId="0" fontId="5" fillId="4" borderId="11" xfId="0" applyFont="1" applyFill="1" applyBorder="1" applyAlignment="1" applyProtection="1">
      <alignment horizontal="center"/>
    </xf>
    <xf numFmtId="0" fontId="3" fillId="0" borderId="0" xfId="0" applyFont="1" applyFill="1" applyBorder="1" applyAlignment="1" applyProtection="1"/>
    <xf numFmtId="0" fontId="5" fillId="4" borderId="7" xfId="0" applyFont="1" applyFill="1" applyBorder="1" applyAlignment="1" applyProtection="1">
      <alignment horizontal="center"/>
    </xf>
    <xf numFmtId="0" fontId="5" fillId="4" borderId="3" xfId="0" applyFont="1" applyFill="1" applyBorder="1" applyAlignment="1" applyProtection="1">
      <alignment horizontal="center"/>
    </xf>
    <xf numFmtId="0" fontId="5" fillId="4" borderId="13" xfId="0" applyFont="1" applyFill="1" applyBorder="1" applyAlignment="1" applyProtection="1">
      <alignment horizontal="center"/>
    </xf>
    <xf numFmtId="0" fontId="3" fillId="0" borderId="0" xfId="0" applyFont="1" applyFill="1" applyBorder="1" applyAlignment="1" applyProtection="1">
      <alignment horizontal="center"/>
    </xf>
    <xf numFmtId="0" fontId="3" fillId="4" borderId="7" xfId="0" applyFont="1" applyFill="1" applyBorder="1" applyProtection="1"/>
    <xf numFmtId="0" fontId="3" fillId="4" borderId="7" xfId="0" applyFont="1" applyFill="1" applyBorder="1" applyAlignment="1" applyProtection="1">
      <alignment horizontal="center"/>
    </xf>
    <xf numFmtId="0" fontId="3" fillId="0" borderId="3" xfId="0" applyFont="1" applyBorder="1" applyAlignment="1" applyProtection="1">
      <alignment horizontal="center"/>
      <protection hidden="1"/>
    </xf>
    <xf numFmtId="0" fontId="3" fillId="2" borderId="9" xfId="0" applyFont="1" applyFill="1" applyBorder="1" applyAlignment="1" applyProtection="1">
      <alignment horizontal="center"/>
      <protection locked="0"/>
    </xf>
    <xf numFmtId="0" fontId="5" fillId="4" borderId="4" xfId="0" applyFont="1" applyFill="1" applyBorder="1" applyAlignment="1" applyProtection="1">
      <alignment vertical="top" wrapText="1"/>
    </xf>
    <xf numFmtId="0" fontId="5" fillId="4" borderId="10" xfId="0" applyFont="1" applyFill="1" applyBorder="1" applyAlignment="1" applyProtection="1">
      <alignment horizontal="center" vertical="top" wrapText="1"/>
    </xf>
    <xf numFmtId="0" fontId="3" fillId="0" borderId="0" xfId="0" applyFont="1" applyAlignment="1" applyProtection="1">
      <alignment vertical="top" wrapText="1"/>
    </xf>
    <xf numFmtId="0" fontId="3" fillId="0" borderId="0" xfId="0" applyFont="1" applyAlignment="1">
      <alignment vertical="top" wrapText="1"/>
    </xf>
    <xf numFmtId="0" fontId="5" fillId="4" borderId="5" xfId="0" applyFont="1" applyFill="1" applyBorder="1" applyProtection="1"/>
    <xf numFmtId="0" fontId="5" fillId="4" borderId="5" xfId="0" applyFont="1" applyFill="1" applyBorder="1" applyAlignment="1" applyProtection="1">
      <alignment horizontal="center"/>
    </xf>
    <xf numFmtId="0" fontId="5" fillId="4" borderId="0" xfId="0" applyFont="1" applyFill="1" applyBorder="1" applyAlignment="1" applyProtection="1"/>
    <xf numFmtId="0" fontId="5" fillId="4" borderId="10" xfId="0" applyFont="1" applyFill="1" applyBorder="1" applyAlignment="1" applyProtection="1"/>
    <xf numFmtId="2" fontId="3" fillId="0" borderId="14" xfId="0" applyNumberFormat="1" applyFont="1" applyBorder="1" applyAlignment="1" applyProtection="1">
      <alignment horizontal="center"/>
      <protection hidden="1"/>
    </xf>
    <xf numFmtId="0" fontId="3" fillId="0" borderId="7" xfId="0" applyFont="1" applyBorder="1" applyAlignment="1" applyProtection="1">
      <alignment horizontal="center"/>
      <protection hidden="1"/>
    </xf>
    <xf numFmtId="0" fontId="3" fillId="4" borderId="10" xfId="0" applyFont="1" applyFill="1" applyBorder="1" applyProtection="1"/>
    <xf numFmtId="0" fontId="6" fillId="0" borderId="10" xfId="0" applyFont="1" applyFill="1" applyBorder="1" applyAlignment="1" applyProtection="1">
      <alignment horizontal="center"/>
    </xf>
    <xf numFmtId="0" fontId="3" fillId="0" borderId="10" xfId="0" applyFont="1" applyBorder="1" applyAlignment="1" applyProtection="1">
      <alignment horizontal="center"/>
      <protection hidden="1"/>
    </xf>
    <xf numFmtId="0" fontId="3" fillId="2" borderId="5" xfId="0" applyFont="1" applyFill="1" applyBorder="1" applyAlignment="1" applyProtection="1">
      <alignment horizontal="center"/>
      <protection locked="0"/>
    </xf>
    <xf numFmtId="0" fontId="3" fillId="0" borderId="5" xfId="0" applyFont="1" applyBorder="1" applyAlignment="1" applyProtection="1">
      <alignment horizontal="center"/>
      <protection hidden="1"/>
    </xf>
    <xf numFmtId="0" fontId="3" fillId="2" borderId="7" xfId="0" applyFont="1" applyFill="1" applyBorder="1" applyAlignment="1" applyProtection="1">
      <alignment horizontal="center"/>
      <protection locked="0"/>
    </xf>
    <xf numFmtId="0" fontId="3" fillId="4" borderId="5" xfId="0" applyFont="1" applyFill="1" applyBorder="1" applyProtection="1"/>
    <xf numFmtId="0" fontId="3" fillId="0" borderId="5" xfId="0" applyFont="1" applyBorder="1" applyAlignment="1" applyProtection="1">
      <alignment horizontal="center"/>
    </xf>
    <xf numFmtId="2" fontId="3" fillId="0" borderId="5" xfId="0" applyNumberFormat="1" applyFont="1" applyBorder="1" applyAlignment="1" applyProtection="1">
      <alignment horizontal="center"/>
      <protection hidden="1"/>
    </xf>
    <xf numFmtId="0" fontId="6" fillId="4" borderId="5" xfId="0" applyFont="1" applyFill="1" applyBorder="1" applyProtection="1"/>
    <xf numFmtId="0" fontId="3" fillId="4" borderId="10" xfId="0" applyFont="1" applyFill="1" applyBorder="1" applyAlignment="1" applyProtection="1">
      <alignment horizontal="justify"/>
    </xf>
    <xf numFmtId="0" fontId="6" fillId="0" borderId="0" xfId="0" applyFont="1" applyFill="1" applyBorder="1" applyAlignment="1" applyProtection="1">
      <alignment horizontal="center"/>
    </xf>
    <xf numFmtId="2" fontId="3" fillId="0" borderId="12" xfId="0" applyNumberFormat="1" applyFont="1" applyBorder="1" applyAlignment="1" applyProtection="1">
      <alignment horizontal="center"/>
      <protection hidden="1"/>
    </xf>
    <xf numFmtId="0" fontId="3" fillId="0" borderId="9" xfId="0" applyFont="1" applyBorder="1" applyAlignment="1" applyProtection="1">
      <alignment horizontal="center"/>
    </xf>
    <xf numFmtId="0" fontId="3" fillId="0" borderId="9" xfId="0" applyFont="1" applyFill="1" applyBorder="1" applyAlignment="1" applyProtection="1">
      <alignment horizontal="center"/>
      <protection hidden="1"/>
    </xf>
    <xf numFmtId="2" fontId="3" fillId="0" borderId="13" xfId="0" applyNumberFormat="1" applyFont="1" applyBorder="1" applyAlignment="1" applyProtection="1">
      <alignment horizontal="center"/>
      <protection hidden="1"/>
    </xf>
    <xf numFmtId="0" fontId="3" fillId="0" borderId="0" xfId="0" applyFont="1" applyFill="1" applyBorder="1"/>
    <xf numFmtId="0" fontId="3" fillId="0" borderId="0" xfId="0" applyFont="1" applyAlignment="1">
      <alignment horizontal="center"/>
    </xf>
    <xf numFmtId="0" fontId="5" fillId="4" borderId="3" xfId="0" applyFont="1" applyFill="1" applyBorder="1" applyAlignment="1" applyProtection="1"/>
    <xf numFmtId="0" fontId="5" fillId="4" borderId="7" xfId="0" applyFont="1" applyFill="1" applyBorder="1" applyAlignment="1" applyProtection="1"/>
    <xf numFmtId="0" fontId="3" fillId="0" borderId="12" xfId="0" applyFont="1" applyBorder="1" applyAlignment="1" applyProtection="1">
      <alignment horizontal="center"/>
      <protection hidden="1"/>
    </xf>
    <xf numFmtId="0" fontId="3" fillId="0" borderId="10" xfId="0" applyFont="1" applyBorder="1" applyAlignment="1" applyProtection="1">
      <alignment horizontal="center"/>
    </xf>
    <xf numFmtId="0" fontId="7" fillId="4" borderId="6" xfId="0" applyFont="1" applyFill="1" applyBorder="1" applyAlignment="1" applyProtection="1"/>
    <xf numFmtId="0" fontId="7" fillId="4" borderId="15" xfId="0" applyFont="1" applyFill="1" applyBorder="1" applyAlignment="1" applyProtection="1">
      <alignment horizontal="center"/>
    </xf>
    <xf numFmtId="0" fontId="7" fillId="4" borderId="15" xfId="0" applyFont="1" applyFill="1" applyBorder="1" applyAlignment="1" applyProtection="1"/>
    <xf numFmtId="0" fontId="7" fillId="4" borderId="8" xfId="0" applyFont="1" applyFill="1" applyBorder="1" applyAlignment="1" applyProtection="1"/>
    <xf numFmtId="0" fontId="0" fillId="0" borderId="0" xfId="0" applyProtection="1"/>
    <xf numFmtId="0" fontId="9" fillId="0" borderId="0" xfId="0" applyFont="1" applyProtection="1"/>
    <xf numFmtId="0" fontId="3" fillId="1" borderId="5" xfId="0" applyFont="1" applyFill="1" applyBorder="1" applyAlignment="1" applyProtection="1">
      <alignment horizontal="center"/>
      <protection hidden="1"/>
    </xf>
    <xf numFmtId="0" fontId="3" fillId="1" borderId="10" xfId="0" applyFont="1" applyFill="1" applyBorder="1" applyAlignment="1" applyProtection="1">
      <alignment horizontal="center"/>
      <protection hidden="1"/>
    </xf>
    <xf numFmtId="0" fontId="3" fillId="1" borderId="0" xfId="0" applyFont="1" applyFill="1" applyBorder="1" applyAlignment="1" applyProtection="1">
      <alignment horizontal="center"/>
      <protection hidden="1"/>
    </xf>
    <xf numFmtId="0" fontId="3" fillId="1" borderId="12" xfId="0" applyFont="1" applyFill="1" applyBorder="1" applyAlignment="1" applyProtection="1">
      <alignment horizontal="center"/>
      <protection hidden="1"/>
    </xf>
    <xf numFmtId="0" fontId="0" fillId="0" borderId="0" xfId="0" applyFill="1" applyBorder="1" applyProtection="1"/>
    <xf numFmtId="0" fontId="0" fillId="0" borderId="0" xfId="0" applyFill="1" applyBorder="1" applyAlignment="1" applyProtection="1">
      <alignment horizontal="center"/>
    </xf>
    <xf numFmtId="2" fontId="0" fillId="0" borderId="0" xfId="0" applyNumberFormat="1" applyFill="1" applyBorder="1" applyAlignment="1" applyProtection="1">
      <alignment horizontal="center"/>
    </xf>
    <xf numFmtId="0" fontId="0" fillId="0" borderId="0" xfId="0" applyFill="1" applyBorder="1" applyAlignment="1" applyProtection="1">
      <alignment wrapText="1"/>
    </xf>
    <xf numFmtId="2" fontId="0" fillId="0" borderId="0" xfId="0" applyNumberFormat="1" applyFill="1" applyBorder="1" applyAlignment="1" applyProtection="1">
      <alignment horizontal="center"/>
      <protection locked="0"/>
    </xf>
    <xf numFmtId="0" fontId="8" fillId="0" borderId="0" xfId="0" applyFont="1" applyFill="1" applyBorder="1" applyAlignment="1" applyProtection="1">
      <alignment horizontal="center" wrapText="1"/>
    </xf>
    <xf numFmtId="0" fontId="3" fillId="2" borderId="4" xfId="0" applyFont="1" applyFill="1" applyBorder="1" applyAlignment="1" applyProtection="1">
      <alignment horizontal="center"/>
      <protection locked="0"/>
    </xf>
    <xf numFmtId="1" fontId="3" fillId="2" borderId="7" xfId="0" applyNumberFormat="1" applyFont="1" applyFill="1" applyBorder="1" applyAlignment="1" applyProtection="1">
      <alignment horizontal="center"/>
      <protection locked="0"/>
    </xf>
    <xf numFmtId="0" fontId="10" fillId="0" borderId="16" xfId="0" applyFont="1" applyBorder="1" applyProtection="1">
      <protection locked="0"/>
    </xf>
    <xf numFmtId="0" fontId="0" fillId="0" borderId="0" xfId="0" applyProtection="1">
      <protection locked="0"/>
    </xf>
    <xf numFmtId="0" fontId="10" fillId="0" borderId="0" xfId="0" applyFont="1" applyProtection="1">
      <protection locked="0"/>
    </xf>
    <xf numFmtId="0" fontId="0" fillId="0" borderId="0" xfId="0" applyBorder="1" applyProtection="1">
      <protection locked="0"/>
    </xf>
    <xf numFmtId="0" fontId="0" fillId="0" borderId="1" xfId="0" applyBorder="1" applyProtection="1">
      <protection locked="0"/>
    </xf>
    <xf numFmtId="0" fontId="11" fillId="0" borderId="0" xfId="0" applyFont="1"/>
    <xf numFmtId="0" fontId="0" fillId="0" borderId="0" xfId="0" applyBorder="1" applyAlignment="1" applyProtection="1">
      <alignment horizontal="center"/>
      <protection locked="0"/>
    </xf>
    <xf numFmtId="0" fontId="0" fillId="0" borderId="0" xfId="0" applyFont="1" applyFill="1" applyBorder="1"/>
    <xf numFmtId="0" fontId="0" fillId="0" borderId="0" xfId="0" applyFont="1" applyFill="1" applyBorder="1" applyAlignment="1">
      <alignment horizontal="center"/>
    </xf>
    <xf numFmtId="0" fontId="0" fillId="0" borderId="0" xfId="0" applyFont="1" applyFill="1" applyBorder="1" applyProtection="1">
      <protection locked="0"/>
    </xf>
    <xf numFmtId="0" fontId="0" fillId="0" borderId="0" xfId="0" applyFont="1" applyFill="1" applyBorder="1" applyAlignment="1" applyProtection="1">
      <alignment horizontal="center"/>
      <protection locked="0"/>
    </xf>
    <xf numFmtId="0" fontId="11" fillId="0" borderId="16" xfId="0" applyFont="1" applyBorder="1"/>
    <xf numFmtId="0" fontId="0" fillId="0" borderId="17" xfId="0" applyBorder="1"/>
    <xf numFmtId="0" fontId="0" fillId="0" borderId="18" xfId="0" applyBorder="1"/>
    <xf numFmtId="0" fontId="0" fillId="0" borderId="0" xfId="0" applyBorder="1"/>
    <xf numFmtId="0" fontId="0" fillId="0" borderId="22" xfId="0" applyBorder="1" applyAlignment="1">
      <alignment horizontal="center"/>
    </xf>
    <xf numFmtId="0" fontId="0" fillId="0" borderId="21" xfId="0" applyBorder="1" applyAlignment="1">
      <alignment horizontal="center"/>
    </xf>
    <xf numFmtId="0" fontId="0" fillId="0" borderId="19" xfId="0" applyBorder="1"/>
    <xf numFmtId="0" fontId="0" fillId="0" borderId="20" xfId="0" applyBorder="1"/>
    <xf numFmtId="0" fontId="0" fillId="0" borderId="23" xfId="0" applyBorder="1" applyAlignment="1">
      <alignment horizontal="center"/>
    </xf>
    <xf numFmtId="0" fontId="0" fillId="0" borderId="24" xfId="0" applyBorder="1" applyAlignment="1">
      <alignment horizontal="center"/>
    </xf>
    <xf numFmtId="0" fontId="11" fillId="0" borderId="16" xfId="0" applyFont="1" applyBorder="1" applyProtection="1">
      <protection locked="0"/>
    </xf>
    <xf numFmtId="0" fontId="0" fillId="0" borderId="1" xfId="0" applyBorder="1"/>
    <xf numFmtId="0" fontId="0" fillId="0" borderId="24" xfId="0" applyBorder="1" applyAlignment="1" applyProtection="1">
      <alignment horizontal="center"/>
      <protection locked="0"/>
    </xf>
    <xf numFmtId="0" fontId="0" fillId="0" borderId="21" xfId="0" applyBorder="1" applyAlignment="1" applyProtection="1">
      <alignment horizontal="center"/>
      <protection locked="0"/>
    </xf>
    <xf numFmtId="0" fontId="0" fillId="0" borderId="23" xfId="0" applyBorder="1" applyAlignment="1" applyProtection="1">
      <alignment horizontal="center"/>
      <protection locked="0"/>
    </xf>
    <xf numFmtId="0" fontId="0" fillId="0" borderId="22" xfId="0" applyBorder="1" applyAlignment="1" applyProtection="1">
      <alignment horizontal="center"/>
      <protection locked="0"/>
    </xf>
    <xf numFmtId="0" fontId="0" fillId="0" borderId="19" xfId="0" applyBorder="1" applyAlignment="1" applyProtection="1">
      <alignment horizontal="center"/>
      <protection locked="0"/>
    </xf>
    <xf numFmtId="0" fontId="0" fillId="0" borderId="20" xfId="0" applyBorder="1" applyAlignment="1" applyProtection="1">
      <alignment horizontal="center"/>
      <protection locked="0"/>
    </xf>
    <xf numFmtId="0" fontId="0" fillId="0" borderId="19" xfId="0" applyBorder="1" applyAlignment="1">
      <alignment horizontal="center"/>
    </xf>
    <xf numFmtId="0" fontId="0" fillId="0" borderId="20" xfId="0" applyBorder="1" applyAlignment="1">
      <alignment horizontal="center"/>
    </xf>
    <xf numFmtId="0" fontId="2" fillId="0" borderId="0" xfId="0" applyFont="1" applyAlignment="1" applyProtection="1">
      <alignment horizontal="center"/>
    </xf>
    <xf numFmtId="0" fontId="0" fillId="0" borderId="21" xfId="0" applyFill="1" applyBorder="1" applyAlignment="1" applyProtection="1">
      <alignment horizontal="center"/>
      <protection locked="0"/>
    </xf>
    <xf numFmtId="0" fontId="0" fillId="0" borderId="21" xfId="0" applyFill="1" applyBorder="1" applyAlignment="1">
      <alignment horizontal="center"/>
    </xf>
    <xf numFmtId="0" fontId="5" fillId="0" borderId="0" xfId="0" applyFont="1" applyFill="1" applyBorder="1" applyAlignment="1">
      <alignment horizontal="left" vertical="top" wrapText="1"/>
    </xf>
    <xf numFmtId="0" fontId="3" fillId="0" borderId="0" xfId="0" applyFont="1" applyBorder="1" applyAlignment="1" applyProtection="1">
      <alignment horizontal="center"/>
      <protection hidden="1"/>
    </xf>
    <xf numFmtId="0" fontId="3" fillId="2" borderId="0" xfId="0" applyFont="1" applyFill="1" applyBorder="1" applyAlignment="1" applyProtection="1">
      <alignment horizontal="center"/>
      <protection locked="0"/>
    </xf>
    <xf numFmtId="0" fontId="3" fillId="4" borderId="4" xfId="0" applyFont="1" applyFill="1" applyBorder="1" applyProtection="1"/>
    <xf numFmtId="0" fontId="6" fillId="0" borderId="4" xfId="0" applyFont="1" applyFill="1" applyBorder="1" applyAlignment="1" applyProtection="1">
      <alignment horizontal="center"/>
    </xf>
    <xf numFmtId="0" fontId="6" fillId="0" borderId="7" xfId="0" applyFont="1" applyFill="1" applyBorder="1" applyAlignment="1" applyProtection="1">
      <alignment horizontal="center"/>
    </xf>
    <xf numFmtId="0" fontId="3" fillId="0" borderId="4" xfId="0" applyFont="1" applyBorder="1" applyAlignment="1" applyProtection="1">
      <alignment horizontal="center"/>
      <protection hidden="1"/>
    </xf>
    <xf numFmtId="0" fontId="7" fillId="4" borderId="9" xfId="0" applyFont="1" applyFill="1" applyBorder="1" applyAlignment="1" applyProtection="1"/>
    <xf numFmtId="2" fontId="3" fillId="0" borderId="11" xfId="0" applyNumberFormat="1" applyFont="1" applyBorder="1" applyAlignment="1" applyProtection="1">
      <alignment horizontal="center"/>
      <protection hidden="1"/>
    </xf>
    <xf numFmtId="0" fontId="5" fillId="4" borderId="4" xfId="0" applyFont="1" applyFill="1" applyBorder="1" applyAlignment="1" applyProtection="1">
      <alignment horizontal="center"/>
    </xf>
    <xf numFmtId="0" fontId="6" fillId="0" borderId="3" xfId="0" applyFont="1" applyFill="1" applyBorder="1" applyAlignment="1" applyProtection="1">
      <alignment horizontal="center"/>
    </xf>
    <xf numFmtId="0" fontId="6" fillId="0" borderId="15" xfId="0" applyFont="1" applyFill="1" applyBorder="1" applyAlignment="1" applyProtection="1">
      <alignment horizontal="center"/>
    </xf>
    <xf numFmtId="2" fontId="3" fillId="0" borderId="6" xfId="0" applyNumberFormat="1" applyFont="1" applyBorder="1" applyAlignment="1" applyProtection="1">
      <alignment horizontal="center"/>
      <protection hidden="1"/>
    </xf>
    <xf numFmtId="0" fontId="3" fillId="0" borderId="8" xfId="0" applyFont="1" applyBorder="1" applyAlignment="1" applyProtection="1">
      <alignment horizontal="center"/>
      <protection hidden="1"/>
    </xf>
    <xf numFmtId="0" fontId="6" fillId="4" borderId="6" xfId="0" applyFont="1" applyFill="1" applyBorder="1" applyAlignment="1" applyProtection="1"/>
    <xf numFmtId="0" fontId="5" fillId="4" borderId="5" xfId="0" applyFont="1" applyFill="1" applyBorder="1" applyAlignment="1" applyProtection="1">
      <alignment horizontal="center" vertical="top" wrapText="1"/>
    </xf>
    <xf numFmtId="0" fontId="3" fillId="0" borderId="9" xfId="0" applyFont="1" applyBorder="1" applyAlignment="1">
      <alignment vertical="top" wrapText="1"/>
    </xf>
    <xf numFmtId="0" fontId="3" fillId="0" borderId="0" xfId="0" applyFont="1" applyFill="1" applyBorder="1" applyAlignment="1" applyProtection="1">
      <alignment horizontal="center" vertical="top" wrapText="1"/>
    </xf>
    <xf numFmtId="0" fontId="0" fillId="0" borderId="0" xfId="0" applyFill="1" applyBorder="1" applyAlignment="1" applyProtection="1">
      <alignment horizontal="center" vertical="top" wrapText="1"/>
      <protection locked="0"/>
    </xf>
    <xf numFmtId="2" fontId="0" fillId="0" borderId="0" xfId="0" applyNumberFormat="1" applyFill="1" applyBorder="1" applyAlignment="1" applyProtection="1">
      <alignment horizontal="center" vertical="top" wrapText="1"/>
    </xf>
    <xf numFmtId="0" fontId="0" fillId="0" borderId="0" xfId="0" applyFill="1" applyBorder="1" applyAlignment="1" applyProtection="1">
      <alignment horizontal="center" vertical="top" wrapText="1"/>
    </xf>
    <xf numFmtId="0" fontId="3" fillId="0" borderId="0" xfId="0" applyFont="1" applyFill="1" applyBorder="1" applyAlignment="1">
      <alignment vertical="top" wrapText="1"/>
    </xf>
    <xf numFmtId="0" fontId="0" fillId="0" borderId="0" xfId="0" applyFill="1" applyBorder="1" applyAlignment="1" applyProtection="1">
      <alignment horizontal="left" vertical="top" wrapText="1"/>
    </xf>
    <xf numFmtId="0" fontId="0" fillId="0" borderId="0" xfId="0" applyFill="1" applyBorder="1" applyAlignment="1" applyProtection="1">
      <alignment vertical="top" wrapText="1"/>
    </xf>
    <xf numFmtId="0" fontId="3" fillId="0" borderId="7" xfId="0" applyFont="1" applyBorder="1" applyAlignment="1" applyProtection="1">
      <alignment horizontal="center" vertical="top" wrapText="1"/>
      <protection hidden="1"/>
    </xf>
    <xf numFmtId="2" fontId="3" fillId="0" borderId="3" xfId="0" applyNumberFormat="1" applyFont="1" applyBorder="1" applyAlignment="1" applyProtection="1">
      <alignment horizontal="center" vertical="top" wrapText="1"/>
      <protection hidden="1"/>
    </xf>
    <xf numFmtId="0" fontId="3" fillId="0" borderId="3" xfId="0" applyFont="1" applyBorder="1" applyAlignment="1" applyProtection="1">
      <alignment horizontal="center" vertical="top" wrapText="1"/>
      <protection hidden="1"/>
    </xf>
    <xf numFmtId="0" fontId="3" fillId="1" borderId="3" xfId="0" applyFont="1" applyFill="1" applyBorder="1" applyAlignment="1" applyProtection="1">
      <alignment horizontal="center" vertical="top" wrapText="1"/>
      <protection hidden="1"/>
    </xf>
    <xf numFmtId="0" fontId="6" fillId="3" borderId="15" xfId="0" applyFont="1" applyFill="1" applyBorder="1" applyAlignment="1" applyProtection="1">
      <alignment horizontal="center"/>
      <protection locked="0"/>
    </xf>
    <xf numFmtId="0" fontId="3" fillId="0" borderId="3" xfId="0" applyFont="1" applyFill="1" applyBorder="1" applyAlignment="1" applyProtection="1">
      <alignment horizontal="center" vertical="top" wrapText="1"/>
      <protection hidden="1"/>
    </xf>
    <xf numFmtId="0" fontId="3" fillId="0" borderId="0" xfId="0" applyFont="1" applyFill="1" applyBorder="1" applyAlignment="1" applyProtection="1">
      <alignment vertical="top" wrapText="1"/>
      <protection hidden="1"/>
    </xf>
    <xf numFmtId="0" fontId="3" fillId="0" borderId="0" xfId="0" applyFont="1" applyFill="1" applyBorder="1" applyAlignment="1" applyProtection="1">
      <alignment horizontal="center" vertical="top" wrapText="1"/>
      <protection hidden="1"/>
    </xf>
    <xf numFmtId="0" fontId="3" fillId="0" borderId="0" xfId="0" applyFont="1" applyFill="1" applyBorder="1" applyAlignment="1" applyProtection="1">
      <alignment horizontal="center"/>
      <protection hidden="1"/>
    </xf>
    <xf numFmtId="0" fontId="3" fillId="0" borderId="0" xfId="0" applyFont="1" applyFill="1" applyBorder="1" applyProtection="1">
      <protection hidden="1"/>
    </xf>
    <xf numFmtId="0" fontId="3" fillId="3" borderId="3" xfId="0" applyFont="1" applyFill="1" applyBorder="1" applyAlignment="1" applyProtection="1">
      <alignment horizontal="center" vertical="top" wrapText="1"/>
      <protection locked="0"/>
    </xf>
    <xf numFmtId="0" fontId="3" fillId="3" borderId="0" xfId="0" applyFont="1" applyFill="1" applyBorder="1" applyAlignment="1" applyProtection="1">
      <alignment vertical="top" wrapText="1"/>
      <protection locked="0"/>
    </xf>
    <xf numFmtId="0" fontId="3" fillId="3" borderId="4" xfId="0" applyFont="1" applyFill="1" applyBorder="1" applyAlignment="1" applyProtection="1">
      <alignment horizontal="center" vertical="top" wrapText="1"/>
      <protection locked="0"/>
    </xf>
    <xf numFmtId="0" fontId="3" fillId="3" borderId="5" xfId="0" applyFont="1" applyFill="1" applyBorder="1" applyAlignment="1" applyProtection="1">
      <alignment horizontal="center" vertical="top" wrapText="1"/>
      <protection locked="0"/>
    </xf>
    <xf numFmtId="0" fontId="3" fillId="3" borderId="5" xfId="0" applyFont="1" applyFill="1" applyBorder="1" applyAlignment="1" applyProtection="1">
      <alignment horizontal="center"/>
      <protection locked="0"/>
    </xf>
    <xf numFmtId="0" fontId="3" fillId="3" borderId="7" xfId="0" applyFont="1" applyFill="1" applyBorder="1" applyAlignment="1" applyProtection="1">
      <alignment horizontal="center"/>
      <protection locked="0"/>
    </xf>
    <xf numFmtId="0" fontId="2" fillId="0" borderId="4" xfId="0" applyFont="1" applyFill="1" applyBorder="1" applyAlignment="1" applyProtection="1">
      <alignment horizontal="center" vertical="top" wrapText="1"/>
      <protection hidden="1"/>
    </xf>
    <xf numFmtId="0" fontId="3" fillId="0" borderId="4" xfId="0" applyFont="1" applyFill="1" applyBorder="1" applyAlignment="1" applyProtection="1">
      <alignment horizontal="center" vertical="top" wrapText="1"/>
      <protection hidden="1"/>
    </xf>
    <xf numFmtId="0" fontId="3" fillId="0" borderId="5" xfId="0" applyFont="1" applyFill="1" applyBorder="1" applyAlignment="1" applyProtection="1">
      <alignment horizontal="center" vertical="top" wrapText="1"/>
      <protection hidden="1"/>
    </xf>
    <xf numFmtId="0" fontId="3" fillId="0" borderId="7" xfId="0" applyFont="1" applyFill="1" applyBorder="1" applyAlignment="1" applyProtection="1">
      <alignment horizontal="center" vertical="top" wrapText="1"/>
      <protection hidden="1"/>
    </xf>
    <xf numFmtId="0" fontId="3" fillId="1" borderId="4" xfId="0" applyFont="1" applyFill="1" applyBorder="1" applyAlignment="1" applyProtection="1">
      <alignment vertical="top" wrapText="1"/>
      <protection hidden="1"/>
    </xf>
    <xf numFmtId="0" fontId="3" fillId="1" borderId="5" xfId="0" applyFont="1" applyFill="1" applyBorder="1" applyAlignment="1" applyProtection="1">
      <alignment vertical="top" wrapText="1"/>
      <protection hidden="1"/>
    </xf>
    <xf numFmtId="0" fontId="3" fillId="1" borderId="7" xfId="0" applyFont="1" applyFill="1" applyBorder="1" applyAlignment="1" applyProtection="1">
      <alignment vertical="top" wrapText="1"/>
      <protection hidden="1"/>
    </xf>
    <xf numFmtId="0" fontId="6" fillId="3" borderId="27" xfId="0" applyFont="1" applyFill="1" applyBorder="1" applyAlignment="1" applyProtection="1">
      <alignment horizontal="center" vertical="top" wrapText="1"/>
      <protection locked="0"/>
    </xf>
    <xf numFmtId="0" fontId="3" fillId="3" borderId="9" xfId="0" applyFont="1" applyFill="1" applyBorder="1" applyAlignment="1" applyProtection="1">
      <alignment vertical="top" wrapText="1"/>
      <protection locked="0"/>
    </xf>
    <xf numFmtId="0" fontId="3" fillId="0" borderId="4" xfId="0" applyFont="1" applyBorder="1" applyAlignment="1" applyProtection="1">
      <alignment horizontal="center" vertical="top" wrapText="1"/>
      <protection hidden="1"/>
    </xf>
    <xf numFmtId="0" fontId="3" fillId="0" borderId="5" xfId="0" applyFont="1" applyBorder="1" applyAlignment="1" applyProtection="1">
      <alignment horizontal="center" vertical="top" wrapText="1"/>
      <protection hidden="1"/>
    </xf>
    <xf numFmtId="0" fontId="3" fillId="0" borderId="5" xfId="0" applyFont="1" applyFill="1" applyBorder="1" applyAlignment="1" applyProtection="1">
      <alignment horizontal="center"/>
      <protection hidden="1"/>
    </xf>
    <xf numFmtId="0" fontId="3" fillId="0" borderId="7" xfId="0" applyFont="1" applyFill="1" applyBorder="1" applyAlignment="1" applyProtection="1">
      <alignment horizontal="center" wrapText="1"/>
      <protection hidden="1"/>
    </xf>
    <xf numFmtId="0" fontId="3" fillId="1" borderId="4" xfId="0" applyFont="1" applyFill="1" applyBorder="1" applyAlignment="1" applyProtection="1">
      <alignment horizontal="center" vertical="top" wrapText="1"/>
      <protection hidden="1"/>
    </xf>
    <xf numFmtId="0" fontId="3" fillId="1" borderId="5" xfId="0" applyFont="1" applyFill="1" applyBorder="1" applyAlignment="1" applyProtection="1">
      <alignment horizontal="center" vertical="top" wrapText="1"/>
      <protection hidden="1"/>
    </xf>
    <xf numFmtId="0" fontId="3" fillId="1" borderId="7" xfId="0" applyFont="1" applyFill="1" applyBorder="1" applyProtection="1">
      <protection hidden="1"/>
    </xf>
    <xf numFmtId="0" fontId="3" fillId="0" borderId="7" xfId="0" applyFont="1" applyFill="1" applyBorder="1" applyAlignment="1" applyProtection="1">
      <alignment horizontal="center"/>
      <protection hidden="1"/>
    </xf>
    <xf numFmtId="2" fontId="3" fillId="1" borderId="7" xfId="0" applyNumberFormat="1" applyFont="1" applyFill="1" applyBorder="1" applyAlignment="1" applyProtection="1">
      <alignment horizontal="center"/>
      <protection hidden="1"/>
    </xf>
    <xf numFmtId="0" fontId="6" fillId="4" borderId="4" xfId="0" applyFont="1" applyFill="1" applyBorder="1" applyAlignment="1" applyProtection="1">
      <alignment horizontal="left" vertical="top" wrapText="1"/>
      <protection hidden="1"/>
    </xf>
    <xf numFmtId="0" fontId="6" fillId="4" borderId="5" xfId="0" applyFont="1" applyFill="1" applyBorder="1" applyAlignment="1" applyProtection="1">
      <alignment horizontal="left" vertical="top" wrapText="1"/>
      <protection hidden="1"/>
    </xf>
    <xf numFmtId="0" fontId="6" fillId="4" borderId="5" xfId="0" applyFont="1" applyFill="1" applyBorder="1" applyProtection="1">
      <protection hidden="1"/>
    </xf>
    <xf numFmtId="0" fontId="6" fillId="4" borderId="7" xfId="0" applyFont="1" applyFill="1" applyBorder="1" applyAlignment="1" applyProtection="1">
      <alignment wrapText="1"/>
      <protection hidden="1"/>
    </xf>
    <xf numFmtId="0" fontId="6" fillId="4" borderId="4" xfId="0" applyFont="1" applyFill="1" applyBorder="1" applyAlignment="1" applyProtection="1">
      <alignment vertical="top" wrapText="1"/>
      <protection hidden="1"/>
    </xf>
    <xf numFmtId="0" fontId="6" fillId="4" borderId="5" xfId="0" applyFont="1" applyFill="1" applyBorder="1" applyAlignment="1" applyProtection="1">
      <alignment vertical="top" wrapText="1"/>
      <protection hidden="1"/>
    </xf>
    <xf numFmtId="0" fontId="3" fillId="4" borderId="3" xfId="0" applyFont="1" applyFill="1" applyBorder="1" applyAlignment="1" applyProtection="1">
      <alignment horizontal="left" vertical="top" wrapText="1"/>
      <protection hidden="1"/>
    </xf>
    <xf numFmtId="0" fontId="7" fillId="4" borderId="5" xfId="0" applyFont="1" applyFill="1" applyBorder="1" applyAlignment="1" applyProtection="1">
      <alignment horizontal="left" vertical="top" wrapText="1"/>
      <protection hidden="1"/>
    </xf>
    <xf numFmtId="0" fontId="2" fillId="0" borderId="7" xfId="0" applyFont="1" applyFill="1" applyBorder="1" applyAlignment="1" applyProtection="1">
      <alignment horizontal="center" vertical="top" wrapText="1"/>
      <protection hidden="1"/>
    </xf>
    <xf numFmtId="0" fontId="2" fillId="0" borderId="4" xfId="0" applyFont="1" applyFill="1" applyBorder="1" applyAlignment="1" applyProtection="1">
      <alignment horizontal="center" vertical="top" wrapText="1"/>
      <protection hidden="1"/>
    </xf>
    <xf numFmtId="0" fontId="7" fillId="4" borderId="4" xfId="0" applyFont="1" applyFill="1" applyBorder="1" applyAlignment="1" applyProtection="1">
      <alignment horizontal="left" vertical="top" wrapText="1"/>
      <protection hidden="1"/>
    </xf>
    <xf numFmtId="0" fontId="2" fillId="0" borderId="3" xfId="0" applyFont="1" applyFill="1" applyBorder="1" applyAlignment="1" applyProtection="1">
      <alignment horizontal="center" vertical="top" wrapText="1"/>
      <protection hidden="1"/>
    </xf>
    <xf numFmtId="0" fontId="5" fillId="0" borderId="3" xfId="0" applyFont="1" applyFill="1" applyBorder="1" applyAlignment="1" applyProtection="1">
      <alignment horizontal="center" vertical="top" wrapText="1"/>
      <protection hidden="1"/>
    </xf>
    <xf numFmtId="0" fontId="5" fillId="0" borderId="4" xfId="0" applyFont="1" applyFill="1" applyBorder="1" applyAlignment="1" applyProtection="1">
      <alignment horizontal="center" vertical="top" wrapText="1"/>
      <protection hidden="1"/>
    </xf>
    <xf numFmtId="0" fontId="2" fillId="0" borderId="5" xfId="0" applyFont="1" applyFill="1" applyBorder="1" applyAlignment="1" applyProtection="1">
      <alignment horizontal="center" vertical="top" wrapText="1"/>
      <protection hidden="1"/>
    </xf>
    <xf numFmtId="0" fontId="2" fillId="0" borderId="6" xfId="0" applyFont="1" applyFill="1" applyBorder="1" applyAlignment="1" applyProtection="1">
      <alignment horizontal="center" vertical="top" wrapText="1"/>
      <protection hidden="1"/>
    </xf>
    <xf numFmtId="0" fontId="2" fillId="0" borderId="8" xfId="0" applyFont="1" applyFill="1" applyBorder="1" applyAlignment="1" applyProtection="1">
      <alignment horizontal="center" vertical="top" wrapText="1"/>
      <protection hidden="1"/>
    </xf>
    <xf numFmtId="0" fontId="7" fillId="4" borderId="6" xfId="0" applyFont="1" applyFill="1" applyBorder="1" applyAlignment="1" applyProtection="1">
      <alignment horizontal="left"/>
    </xf>
    <xf numFmtId="0" fontId="7" fillId="4" borderId="15" xfId="0" applyFont="1" applyFill="1" applyBorder="1" applyAlignment="1" applyProtection="1">
      <alignment horizontal="left"/>
    </xf>
    <xf numFmtId="0" fontId="7" fillId="4" borderId="8" xfId="0" applyFont="1" applyFill="1" applyBorder="1" applyAlignment="1" applyProtection="1">
      <alignment horizontal="left"/>
    </xf>
    <xf numFmtId="0" fontId="5" fillId="4" borderId="6" xfId="0" applyFont="1" applyFill="1" applyBorder="1" applyAlignment="1" applyProtection="1">
      <alignment horizontal="center" vertical="top" wrapText="1"/>
    </xf>
    <xf numFmtId="0" fontId="5" fillId="4" borderId="8" xfId="0" applyFont="1" applyFill="1" applyBorder="1" applyAlignment="1" applyProtection="1">
      <alignment horizontal="center" vertical="top" wrapText="1"/>
    </xf>
    <xf numFmtId="0" fontId="5" fillId="4" borderId="6" xfId="0" applyFont="1" applyFill="1" applyBorder="1" applyAlignment="1" applyProtection="1">
      <alignment horizontal="center" vertical="justify" wrapText="1"/>
    </xf>
    <xf numFmtId="0" fontId="5" fillId="4" borderId="8" xfId="0" applyFont="1" applyFill="1" applyBorder="1" applyAlignment="1" applyProtection="1">
      <alignment horizontal="center" vertical="justify" wrapText="1"/>
    </xf>
    <xf numFmtId="0" fontId="5" fillId="4" borderId="4" xfId="0" applyFont="1" applyFill="1" applyBorder="1" applyAlignment="1" applyProtection="1">
      <alignment horizontal="center"/>
    </xf>
    <xf numFmtId="0" fontId="5" fillId="4" borderId="7" xfId="0" applyFont="1" applyFill="1" applyBorder="1" applyAlignment="1" applyProtection="1">
      <alignment horizontal="center"/>
    </xf>
    <xf numFmtId="0" fontId="5" fillId="4" borderId="4" xfId="0" applyFont="1" applyFill="1" applyBorder="1" applyAlignment="1" applyProtection="1">
      <alignment horizontal="center" vertical="top" wrapText="1"/>
    </xf>
    <xf numFmtId="0" fontId="5" fillId="4" borderId="7" xfId="0" applyFont="1" applyFill="1" applyBorder="1" applyAlignment="1" applyProtection="1">
      <alignment horizontal="center" vertical="top" wrapText="1"/>
    </xf>
    <xf numFmtId="0" fontId="5" fillId="0" borderId="0" xfId="0" applyFont="1" applyAlignment="1" applyProtection="1">
      <alignment horizontal="left"/>
    </xf>
    <xf numFmtId="0" fontId="7" fillId="4" borderId="6" xfId="0" applyFont="1" applyFill="1" applyBorder="1" applyAlignment="1" applyProtection="1"/>
    <xf numFmtId="0" fontId="7" fillId="4" borderId="15" xfId="0" applyFont="1" applyFill="1" applyBorder="1" applyAlignment="1" applyProtection="1"/>
    <xf numFmtId="0" fontId="7" fillId="4" borderId="8" xfId="0" applyFont="1" applyFill="1" applyBorder="1" applyAlignment="1" applyProtection="1"/>
    <xf numFmtId="0" fontId="3" fillId="0" borderId="0" xfId="0" applyFont="1" applyAlignment="1" applyProtection="1">
      <alignment horizontal="right"/>
    </xf>
    <xf numFmtId="0" fontId="12" fillId="5" borderId="25" xfId="0" applyFont="1" applyFill="1" applyBorder="1" applyAlignment="1">
      <alignment horizontal="center" vertical="top" wrapText="1"/>
    </xf>
    <xf numFmtId="0" fontId="12" fillId="5" borderId="2" xfId="0" applyFont="1" applyFill="1" applyBorder="1" applyAlignment="1">
      <alignment horizontal="center" vertical="top" wrapText="1"/>
    </xf>
    <xf numFmtId="0" fontId="12" fillId="5" borderId="26" xfId="0" applyFont="1" applyFill="1" applyBorder="1" applyAlignment="1">
      <alignment horizontal="center" vertical="top" wrapText="1"/>
    </xf>
  </cellXfs>
  <cellStyles count="2">
    <cellStyle name="Hyperlink" xfId="1" builtinId="8"/>
    <cellStyle name="Normal"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0</xdr:rowOff>
    </xdr:from>
    <xdr:to>
      <xdr:col>7</xdr:col>
      <xdr:colOff>1759209</xdr:colOff>
      <xdr:row>2</xdr:row>
      <xdr:rowOff>1905000</xdr:rowOff>
    </xdr:to>
    <xdr:sp macro="" textlink="">
      <xdr:nvSpPr>
        <xdr:cNvPr id="3" name="Content Placeholder 2"/>
        <xdr:cNvSpPr>
          <a:spLocks noGrp="1"/>
        </xdr:cNvSpPr>
      </xdr:nvSpPr>
      <xdr:spPr>
        <a:xfrm>
          <a:off x="0" y="836341"/>
          <a:ext cx="12736191" cy="1905000"/>
        </a:xfrm>
        <a:prstGeom prst="rect">
          <a:avLst/>
        </a:prstGeom>
        <a:solidFill>
          <a:schemeClr val="accent1">
            <a:lumMod val="20000"/>
            <a:lumOff val="80000"/>
          </a:schemeClr>
        </a:solidFill>
        <a:ln w="38100">
          <a:solidFill>
            <a:schemeClr val="tx1"/>
          </a:solidFill>
        </a:ln>
      </xdr:spPr>
      <xdr:txBody>
        <a:bodyPr vert="horz" wrap="square" lIns="91440" tIns="45720" rIns="91440" bIns="45720" rtlCol="0">
          <a:noAutofit/>
        </a:bodyPr>
        <a:lstStyle/>
        <a:p>
          <a:pPr>
            <a:spcBef>
              <a:spcPts val="290"/>
            </a:spcBef>
            <a:spcAft>
              <a:spcPts val="0"/>
            </a:spcAft>
          </a:pPr>
          <a:r>
            <a:rPr lang="en-US" sz="1400" b="1" u="sng" kern="1200">
              <a:solidFill>
                <a:srgbClr val="000000"/>
              </a:solidFill>
              <a:effectLst/>
              <a:latin typeface="Arial"/>
              <a:ea typeface="Times New Roman"/>
            </a:rPr>
            <a:t>How to use the Excel spreadsheet to interpret results</a:t>
          </a:r>
        </a:p>
        <a:p>
          <a:pPr>
            <a:spcBef>
              <a:spcPts val="290"/>
            </a:spcBef>
            <a:spcAft>
              <a:spcPts val="0"/>
            </a:spcAft>
          </a:pPr>
          <a:endParaRPr lang="en-SG" sz="1400" b="1">
            <a:effectLst/>
            <a:latin typeface="Times New Roman"/>
            <a:ea typeface="Times New Roman"/>
          </a:endParaRPr>
        </a:p>
        <a:p>
          <a:pPr marL="342900" lvl="0" indent="-342900">
            <a:buFont typeface="+mj-lt"/>
            <a:buAutoNum type="arabicPeriod"/>
            <a:tabLst>
              <a:tab pos="457200" algn="l"/>
            </a:tabLst>
          </a:pPr>
          <a:r>
            <a:rPr lang="en-US" sz="1200" kern="1200">
              <a:solidFill>
                <a:srgbClr val="000000"/>
              </a:solidFill>
              <a:effectLst/>
              <a:latin typeface="Arial" panose="020B0604020202020204" pitchFamily="34" charset="0"/>
              <a:ea typeface="SimSun"/>
              <a:cs typeface="Arial" panose="020B0604020202020204" pitchFamily="34" charset="0"/>
            </a:rPr>
            <a:t>Key the information in the boxes as highlighted in yellow. </a:t>
          </a:r>
          <a:endParaRPr lang="en-SG" sz="1200">
            <a:effectLst/>
            <a:latin typeface="Arial" panose="020B0604020202020204" pitchFamily="34" charset="0"/>
            <a:ea typeface="SimSun"/>
            <a:cs typeface="Arial" panose="020B0604020202020204" pitchFamily="34" charset="0"/>
          </a:endParaRPr>
        </a:p>
        <a:p>
          <a:r>
            <a:rPr lang="en-US" sz="1200" i="1" kern="1200">
              <a:solidFill>
                <a:srgbClr val="000000"/>
              </a:solidFill>
              <a:effectLst/>
              <a:latin typeface="Arial" panose="020B0604020202020204" pitchFamily="34" charset="0"/>
              <a:ea typeface="Times New Roman"/>
              <a:cs typeface="Arial" panose="020B0604020202020204" pitchFamily="34" charset="0"/>
            </a:rPr>
            <a:t>        The information could be found under the nutrition information panel on the packaging label.</a:t>
          </a:r>
          <a:endParaRPr lang="en-SG" sz="1200">
            <a:effectLst/>
            <a:latin typeface="Arial" panose="020B0604020202020204" pitchFamily="34" charset="0"/>
            <a:ea typeface="Times New Roman"/>
            <a:cs typeface="Arial" panose="020B0604020202020204" pitchFamily="34" charset="0"/>
          </a:endParaRPr>
        </a:p>
        <a:p>
          <a:r>
            <a:rPr lang="en-GB" sz="1200" i="1">
              <a:effectLst/>
              <a:latin typeface="Arial" panose="020B0604020202020204" pitchFamily="34" charset="0"/>
              <a:ea typeface="Times New Roman"/>
              <a:cs typeface="Arial" panose="020B0604020202020204" pitchFamily="34" charset="0"/>
            </a:rPr>
            <a:t> </a:t>
          </a:r>
        </a:p>
        <a:p>
          <a:r>
            <a:rPr lang="en-SG" sz="1200" i="0">
              <a:effectLst/>
              <a:latin typeface="Arial" panose="020B0604020202020204" pitchFamily="34" charset="0"/>
              <a:ea typeface="Times New Roman"/>
              <a:cs typeface="Arial" panose="020B0604020202020204" pitchFamily="34" charset="0"/>
            </a:rPr>
            <a:t>2.</a:t>
          </a:r>
          <a:r>
            <a:rPr lang="en-SG" sz="1200" i="0" baseline="0">
              <a:effectLst/>
              <a:latin typeface="Arial" panose="020B0604020202020204" pitchFamily="34" charset="0"/>
              <a:ea typeface="Times New Roman"/>
              <a:cs typeface="Arial" panose="020B0604020202020204" pitchFamily="34" charset="0"/>
            </a:rPr>
            <a:t>     </a:t>
          </a:r>
          <a:r>
            <a:rPr lang="en-US" sz="1200" kern="1200">
              <a:solidFill>
                <a:srgbClr val="000000"/>
              </a:solidFill>
              <a:effectLst/>
              <a:latin typeface="Arial" panose="020B0604020202020204" pitchFamily="34" charset="0"/>
              <a:ea typeface="SimSun"/>
              <a:cs typeface="Arial" panose="020B0604020202020204" pitchFamily="34" charset="0"/>
            </a:rPr>
            <a:t>For nutrients that comply with the minimum and/maximum regulatory levels, the term ‘</a:t>
          </a:r>
          <a:r>
            <a:rPr lang="en-US" sz="1200" i="1" kern="1200">
              <a:solidFill>
                <a:srgbClr val="000000"/>
              </a:solidFill>
              <a:effectLst/>
              <a:latin typeface="Arial" panose="020B0604020202020204" pitchFamily="34" charset="0"/>
              <a:ea typeface="SimSun"/>
              <a:cs typeface="Arial" panose="020B0604020202020204" pitchFamily="34" charset="0"/>
            </a:rPr>
            <a:t>Yes</a:t>
          </a:r>
          <a:r>
            <a:rPr lang="en-US" sz="1200" kern="1200">
              <a:solidFill>
                <a:srgbClr val="000000"/>
              </a:solidFill>
              <a:effectLst/>
              <a:latin typeface="Arial" panose="020B0604020202020204" pitchFamily="34" charset="0"/>
              <a:ea typeface="SimSun"/>
              <a:cs typeface="Arial" panose="020B0604020202020204" pitchFamily="34" charset="0"/>
            </a:rPr>
            <a:t>’  will be reflected.</a:t>
          </a:r>
          <a:endParaRPr lang="en-SG" sz="1200">
            <a:effectLst/>
            <a:latin typeface="Arial" panose="020B0604020202020204" pitchFamily="34" charset="0"/>
            <a:ea typeface="SimSun"/>
            <a:cs typeface="Arial" panose="020B0604020202020204" pitchFamily="34" charset="0"/>
          </a:endParaRPr>
        </a:p>
        <a:p>
          <a:endParaRPr lang="en-SG" sz="1200">
            <a:effectLst/>
            <a:latin typeface="Arial" panose="020B0604020202020204" pitchFamily="34" charset="0"/>
            <a:ea typeface="Times New Roman"/>
            <a:cs typeface="Arial" panose="020B0604020202020204" pitchFamily="34" charset="0"/>
          </a:endParaRPr>
        </a:p>
        <a:p>
          <a:r>
            <a:rPr lang="en-SG" sz="1200">
              <a:effectLst/>
              <a:latin typeface="Arial" panose="020B0604020202020204" pitchFamily="34" charset="0"/>
              <a:ea typeface="Times New Roman"/>
              <a:cs typeface="Arial" panose="020B0604020202020204" pitchFamily="34" charset="0"/>
            </a:rPr>
            <a:t>3.</a:t>
          </a:r>
          <a:r>
            <a:rPr lang="en-SG" sz="1200" baseline="0">
              <a:effectLst/>
              <a:latin typeface="Arial" panose="020B0604020202020204" pitchFamily="34" charset="0"/>
              <a:ea typeface="Times New Roman"/>
              <a:cs typeface="Arial" panose="020B0604020202020204" pitchFamily="34" charset="0"/>
            </a:rPr>
            <a:t>     </a:t>
          </a:r>
          <a:r>
            <a:rPr lang="en-US" sz="1200" kern="1200">
              <a:solidFill>
                <a:srgbClr val="000000"/>
              </a:solidFill>
              <a:effectLst/>
              <a:latin typeface="Arial" panose="020B0604020202020204" pitchFamily="34" charset="0"/>
              <a:ea typeface="SimSun"/>
              <a:cs typeface="Arial" panose="020B0604020202020204" pitchFamily="34" charset="0"/>
            </a:rPr>
            <a:t>For nutrients that do not comply with the minimum and/maximum regulatory levels, the term ‘</a:t>
          </a:r>
          <a:r>
            <a:rPr lang="en-US" sz="1200" i="1" kern="1200">
              <a:solidFill>
                <a:srgbClr val="000000"/>
              </a:solidFill>
              <a:effectLst/>
              <a:latin typeface="Arial" panose="020B0604020202020204" pitchFamily="34" charset="0"/>
              <a:ea typeface="SimSun"/>
              <a:cs typeface="Arial" panose="020B0604020202020204" pitchFamily="34" charset="0"/>
            </a:rPr>
            <a:t>No</a:t>
          </a:r>
          <a:r>
            <a:rPr lang="en-US" sz="1200" kern="1200">
              <a:solidFill>
                <a:srgbClr val="000000"/>
              </a:solidFill>
              <a:effectLst/>
              <a:latin typeface="Arial" panose="020B0604020202020204" pitchFamily="34" charset="0"/>
              <a:ea typeface="SimSun"/>
              <a:cs typeface="Arial" panose="020B0604020202020204" pitchFamily="34" charset="0"/>
            </a:rPr>
            <a:t>’  will be reflected. Companies would need to seek clarification with the </a:t>
          </a:r>
        </a:p>
        <a:p>
          <a:r>
            <a:rPr lang="en-US" sz="1200" kern="1200">
              <a:solidFill>
                <a:srgbClr val="000000"/>
              </a:solidFill>
              <a:effectLst/>
              <a:latin typeface="Arial" panose="020B0604020202020204" pitchFamily="34" charset="0"/>
              <a:ea typeface="SimSun"/>
              <a:cs typeface="Arial" panose="020B0604020202020204" pitchFamily="34" charset="0"/>
            </a:rPr>
            <a:t>         manufacturer or adjust their formula.</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3"/>
  <sheetViews>
    <sheetView tabSelected="1" zoomScale="60" zoomScaleNormal="60" workbookViewId="0">
      <selection activeCell="C5" sqref="C5"/>
    </sheetView>
  </sheetViews>
  <sheetFormatPr defaultRowHeight="18" x14ac:dyDescent="0.25"/>
  <cols>
    <col min="1" max="1" width="48.85546875" style="2" customWidth="1"/>
    <col min="2" max="2" width="12.85546875" style="46" customWidth="1"/>
    <col min="3" max="3" width="15.7109375" style="46" customWidth="1"/>
    <col min="4" max="4" width="16.28515625" style="46" customWidth="1"/>
    <col min="5" max="5" width="16.42578125" style="2" customWidth="1"/>
    <col min="6" max="6" width="30.42578125" style="2" customWidth="1"/>
    <col min="7" max="7" width="24.28515625" style="2" bestFit="1" customWidth="1"/>
    <col min="8" max="8" width="26.5703125" style="2" customWidth="1"/>
    <col min="9" max="253" width="9.140625" style="2"/>
    <col min="254" max="254" width="20.140625" style="2" customWidth="1"/>
    <col min="255" max="256" width="9.140625" style="2"/>
    <col min="257" max="257" width="10.28515625" style="2" customWidth="1"/>
    <col min="258" max="259" width="12" style="2" customWidth="1"/>
    <col min="260" max="260" width="12.28515625" style="2" customWidth="1"/>
    <col min="261" max="263" width="9.140625" style="2"/>
    <col min="264" max="264" width="11.140625" style="2" customWidth="1"/>
    <col min="265" max="509" width="9.140625" style="2"/>
    <col min="510" max="510" width="20.140625" style="2" customWidth="1"/>
    <col min="511" max="512" width="9.140625" style="2"/>
    <col min="513" max="513" width="10.28515625" style="2" customWidth="1"/>
    <col min="514" max="515" width="12" style="2" customWidth="1"/>
    <col min="516" max="516" width="12.28515625" style="2" customWidth="1"/>
    <col min="517" max="519" width="9.140625" style="2"/>
    <col min="520" max="520" width="11.140625" style="2" customWidth="1"/>
    <col min="521" max="765" width="9.140625" style="2"/>
    <col min="766" max="766" width="20.140625" style="2" customWidth="1"/>
    <col min="767" max="768" width="9.140625" style="2"/>
    <col min="769" max="769" width="10.28515625" style="2" customWidth="1"/>
    <col min="770" max="771" width="12" style="2" customWidth="1"/>
    <col min="772" max="772" width="12.28515625" style="2" customWidth="1"/>
    <col min="773" max="775" width="9.140625" style="2"/>
    <col min="776" max="776" width="11.140625" style="2" customWidth="1"/>
    <col min="777" max="1021" width="9.140625" style="2"/>
    <col min="1022" max="1022" width="20.140625" style="2" customWidth="1"/>
    <col min="1023" max="1024" width="9.140625" style="2"/>
    <col min="1025" max="1025" width="10.28515625" style="2" customWidth="1"/>
    <col min="1026" max="1027" width="12" style="2" customWidth="1"/>
    <col min="1028" max="1028" width="12.28515625" style="2" customWidth="1"/>
    <col min="1029" max="1031" width="9.140625" style="2"/>
    <col min="1032" max="1032" width="11.140625" style="2" customWidth="1"/>
    <col min="1033" max="1277" width="9.140625" style="2"/>
    <col min="1278" max="1278" width="20.140625" style="2" customWidth="1"/>
    <col min="1279" max="1280" width="9.140625" style="2"/>
    <col min="1281" max="1281" width="10.28515625" style="2" customWidth="1"/>
    <col min="1282" max="1283" width="12" style="2" customWidth="1"/>
    <col min="1284" max="1284" width="12.28515625" style="2" customWidth="1"/>
    <col min="1285" max="1287" width="9.140625" style="2"/>
    <col min="1288" max="1288" width="11.140625" style="2" customWidth="1"/>
    <col min="1289" max="1533" width="9.140625" style="2"/>
    <col min="1534" max="1534" width="20.140625" style="2" customWidth="1"/>
    <col min="1535" max="1536" width="9.140625" style="2"/>
    <col min="1537" max="1537" width="10.28515625" style="2" customWidth="1"/>
    <col min="1538" max="1539" width="12" style="2" customWidth="1"/>
    <col min="1540" max="1540" width="12.28515625" style="2" customWidth="1"/>
    <col min="1541" max="1543" width="9.140625" style="2"/>
    <col min="1544" max="1544" width="11.140625" style="2" customWidth="1"/>
    <col min="1545" max="1789" width="9.140625" style="2"/>
    <col min="1790" max="1790" width="20.140625" style="2" customWidth="1"/>
    <col min="1791" max="1792" width="9.140625" style="2"/>
    <col min="1793" max="1793" width="10.28515625" style="2" customWidth="1"/>
    <col min="1794" max="1795" width="12" style="2" customWidth="1"/>
    <col min="1796" max="1796" width="12.28515625" style="2" customWidth="1"/>
    <col min="1797" max="1799" width="9.140625" style="2"/>
    <col min="1800" max="1800" width="11.140625" style="2" customWidth="1"/>
    <col min="1801" max="2045" width="9.140625" style="2"/>
    <col min="2046" max="2046" width="20.140625" style="2" customWidth="1"/>
    <col min="2047" max="2048" width="9.140625" style="2"/>
    <col min="2049" max="2049" width="10.28515625" style="2" customWidth="1"/>
    <col min="2050" max="2051" width="12" style="2" customWidth="1"/>
    <col min="2052" max="2052" width="12.28515625" style="2" customWidth="1"/>
    <col min="2053" max="2055" width="9.140625" style="2"/>
    <col min="2056" max="2056" width="11.140625" style="2" customWidth="1"/>
    <col min="2057" max="2301" width="9.140625" style="2"/>
    <col min="2302" max="2302" width="20.140625" style="2" customWidth="1"/>
    <col min="2303" max="2304" width="9.140625" style="2"/>
    <col min="2305" max="2305" width="10.28515625" style="2" customWidth="1"/>
    <col min="2306" max="2307" width="12" style="2" customWidth="1"/>
    <col min="2308" max="2308" width="12.28515625" style="2" customWidth="1"/>
    <col min="2309" max="2311" width="9.140625" style="2"/>
    <col min="2312" max="2312" width="11.140625" style="2" customWidth="1"/>
    <col min="2313" max="2557" width="9.140625" style="2"/>
    <col min="2558" max="2558" width="20.140625" style="2" customWidth="1"/>
    <col min="2559" max="2560" width="9.140625" style="2"/>
    <col min="2561" max="2561" width="10.28515625" style="2" customWidth="1"/>
    <col min="2562" max="2563" width="12" style="2" customWidth="1"/>
    <col min="2564" max="2564" width="12.28515625" style="2" customWidth="1"/>
    <col min="2565" max="2567" width="9.140625" style="2"/>
    <col min="2568" max="2568" width="11.140625" style="2" customWidth="1"/>
    <col min="2569" max="2813" width="9.140625" style="2"/>
    <col min="2814" max="2814" width="20.140625" style="2" customWidth="1"/>
    <col min="2815" max="2816" width="9.140625" style="2"/>
    <col min="2817" max="2817" width="10.28515625" style="2" customWidth="1"/>
    <col min="2818" max="2819" width="12" style="2" customWidth="1"/>
    <col min="2820" max="2820" width="12.28515625" style="2" customWidth="1"/>
    <col min="2821" max="2823" width="9.140625" style="2"/>
    <col min="2824" max="2824" width="11.140625" style="2" customWidth="1"/>
    <col min="2825" max="3069" width="9.140625" style="2"/>
    <col min="3070" max="3070" width="20.140625" style="2" customWidth="1"/>
    <col min="3071" max="3072" width="9.140625" style="2"/>
    <col min="3073" max="3073" width="10.28515625" style="2" customWidth="1"/>
    <col min="3074" max="3075" width="12" style="2" customWidth="1"/>
    <col min="3076" max="3076" width="12.28515625" style="2" customWidth="1"/>
    <col min="3077" max="3079" width="9.140625" style="2"/>
    <col min="3080" max="3080" width="11.140625" style="2" customWidth="1"/>
    <col min="3081" max="3325" width="9.140625" style="2"/>
    <col min="3326" max="3326" width="20.140625" style="2" customWidth="1"/>
    <col min="3327" max="3328" width="9.140625" style="2"/>
    <col min="3329" max="3329" width="10.28515625" style="2" customWidth="1"/>
    <col min="3330" max="3331" width="12" style="2" customWidth="1"/>
    <col min="3332" max="3332" width="12.28515625" style="2" customWidth="1"/>
    <col min="3333" max="3335" width="9.140625" style="2"/>
    <col min="3336" max="3336" width="11.140625" style="2" customWidth="1"/>
    <col min="3337" max="3581" width="9.140625" style="2"/>
    <col min="3582" max="3582" width="20.140625" style="2" customWidth="1"/>
    <col min="3583" max="3584" width="9.140625" style="2"/>
    <col min="3585" max="3585" width="10.28515625" style="2" customWidth="1"/>
    <col min="3586" max="3587" width="12" style="2" customWidth="1"/>
    <col min="3588" max="3588" width="12.28515625" style="2" customWidth="1"/>
    <col min="3589" max="3591" width="9.140625" style="2"/>
    <col min="3592" max="3592" width="11.140625" style="2" customWidth="1"/>
    <col min="3593" max="3837" width="9.140625" style="2"/>
    <col min="3838" max="3838" width="20.140625" style="2" customWidth="1"/>
    <col min="3839" max="3840" width="9.140625" style="2"/>
    <col min="3841" max="3841" width="10.28515625" style="2" customWidth="1"/>
    <col min="3842" max="3843" width="12" style="2" customWidth="1"/>
    <col min="3844" max="3844" width="12.28515625" style="2" customWidth="1"/>
    <col min="3845" max="3847" width="9.140625" style="2"/>
    <col min="3848" max="3848" width="11.140625" style="2" customWidth="1"/>
    <col min="3849" max="4093" width="9.140625" style="2"/>
    <col min="4094" max="4094" width="20.140625" style="2" customWidth="1"/>
    <col min="4095" max="4096" width="9.140625" style="2"/>
    <col min="4097" max="4097" width="10.28515625" style="2" customWidth="1"/>
    <col min="4098" max="4099" width="12" style="2" customWidth="1"/>
    <col min="4100" max="4100" width="12.28515625" style="2" customWidth="1"/>
    <col min="4101" max="4103" width="9.140625" style="2"/>
    <col min="4104" max="4104" width="11.140625" style="2" customWidth="1"/>
    <col min="4105" max="4349" width="9.140625" style="2"/>
    <col min="4350" max="4350" width="20.140625" style="2" customWidth="1"/>
    <col min="4351" max="4352" width="9.140625" style="2"/>
    <col min="4353" max="4353" width="10.28515625" style="2" customWidth="1"/>
    <col min="4354" max="4355" width="12" style="2" customWidth="1"/>
    <col min="4356" max="4356" width="12.28515625" style="2" customWidth="1"/>
    <col min="4357" max="4359" width="9.140625" style="2"/>
    <col min="4360" max="4360" width="11.140625" style="2" customWidth="1"/>
    <col min="4361" max="4605" width="9.140625" style="2"/>
    <col min="4606" max="4606" width="20.140625" style="2" customWidth="1"/>
    <col min="4607" max="4608" width="9.140625" style="2"/>
    <col min="4609" max="4609" width="10.28515625" style="2" customWidth="1"/>
    <col min="4610" max="4611" width="12" style="2" customWidth="1"/>
    <col min="4612" max="4612" width="12.28515625" style="2" customWidth="1"/>
    <col min="4613" max="4615" width="9.140625" style="2"/>
    <col min="4616" max="4616" width="11.140625" style="2" customWidth="1"/>
    <col min="4617" max="4861" width="9.140625" style="2"/>
    <col min="4862" max="4862" width="20.140625" style="2" customWidth="1"/>
    <col min="4863" max="4864" width="9.140625" style="2"/>
    <col min="4865" max="4865" width="10.28515625" style="2" customWidth="1"/>
    <col min="4866" max="4867" width="12" style="2" customWidth="1"/>
    <col min="4868" max="4868" width="12.28515625" style="2" customWidth="1"/>
    <col min="4869" max="4871" width="9.140625" style="2"/>
    <col min="4872" max="4872" width="11.140625" style="2" customWidth="1"/>
    <col min="4873" max="5117" width="9.140625" style="2"/>
    <col min="5118" max="5118" width="20.140625" style="2" customWidth="1"/>
    <col min="5119" max="5120" width="9.140625" style="2"/>
    <col min="5121" max="5121" width="10.28515625" style="2" customWidth="1"/>
    <col min="5122" max="5123" width="12" style="2" customWidth="1"/>
    <col min="5124" max="5124" width="12.28515625" style="2" customWidth="1"/>
    <col min="5125" max="5127" width="9.140625" style="2"/>
    <col min="5128" max="5128" width="11.140625" style="2" customWidth="1"/>
    <col min="5129" max="5373" width="9.140625" style="2"/>
    <col min="5374" max="5374" width="20.140625" style="2" customWidth="1"/>
    <col min="5375" max="5376" width="9.140625" style="2"/>
    <col min="5377" max="5377" width="10.28515625" style="2" customWidth="1"/>
    <col min="5378" max="5379" width="12" style="2" customWidth="1"/>
    <col min="5380" max="5380" width="12.28515625" style="2" customWidth="1"/>
    <col min="5381" max="5383" width="9.140625" style="2"/>
    <col min="5384" max="5384" width="11.140625" style="2" customWidth="1"/>
    <col min="5385" max="5629" width="9.140625" style="2"/>
    <col min="5630" max="5630" width="20.140625" style="2" customWidth="1"/>
    <col min="5631" max="5632" width="9.140625" style="2"/>
    <col min="5633" max="5633" width="10.28515625" style="2" customWidth="1"/>
    <col min="5634" max="5635" width="12" style="2" customWidth="1"/>
    <col min="5636" max="5636" width="12.28515625" style="2" customWidth="1"/>
    <col min="5637" max="5639" width="9.140625" style="2"/>
    <col min="5640" max="5640" width="11.140625" style="2" customWidth="1"/>
    <col min="5641" max="5885" width="9.140625" style="2"/>
    <col min="5886" max="5886" width="20.140625" style="2" customWidth="1"/>
    <col min="5887" max="5888" width="9.140625" style="2"/>
    <col min="5889" max="5889" width="10.28515625" style="2" customWidth="1"/>
    <col min="5890" max="5891" width="12" style="2" customWidth="1"/>
    <col min="5892" max="5892" width="12.28515625" style="2" customWidth="1"/>
    <col min="5893" max="5895" width="9.140625" style="2"/>
    <col min="5896" max="5896" width="11.140625" style="2" customWidth="1"/>
    <col min="5897" max="6141" width="9.140625" style="2"/>
    <col min="6142" max="6142" width="20.140625" style="2" customWidth="1"/>
    <col min="6143" max="6144" width="9.140625" style="2"/>
    <col min="6145" max="6145" width="10.28515625" style="2" customWidth="1"/>
    <col min="6146" max="6147" width="12" style="2" customWidth="1"/>
    <col min="6148" max="6148" width="12.28515625" style="2" customWidth="1"/>
    <col min="6149" max="6151" width="9.140625" style="2"/>
    <col min="6152" max="6152" width="11.140625" style="2" customWidth="1"/>
    <col min="6153" max="6397" width="9.140625" style="2"/>
    <col min="6398" max="6398" width="20.140625" style="2" customWidth="1"/>
    <col min="6399" max="6400" width="9.140625" style="2"/>
    <col min="6401" max="6401" width="10.28515625" style="2" customWidth="1"/>
    <col min="6402" max="6403" width="12" style="2" customWidth="1"/>
    <col min="6404" max="6404" width="12.28515625" style="2" customWidth="1"/>
    <col min="6405" max="6407" width="9.140625" style="2"/>
    <col min="6408" max="6408" width="11.140625" style="2" customWidth="1"/>
    <col min="6409" max="6653" width="9.140625" style="2"/>
    <col min="6654" max="6654" width="20.140625" style="2" customWidth="1"/>
    <col min="6655" max="6656" width="9.140625" style="2"/>
    <col min="6657" max="6657" width="10.28515625" style="2" customWidth="1"/>
    <col min="6658" max="6659" width="12" style="2" customWidth="1"/>
    <col min="6660" max="6660" width="12.28515625" style="2" customWidth="1"/>
    <col min="6661" max="6663" width="9.140625" style="2"/>
    <col min="6664" max="6664" width="11.140625" style="2" customWidth="1"/>
    <col min="6665" max="6909" width="9.140625" style="2"/>
    <col min="6910" max="6910" width="20.140625" style="2" customWidth="1"/>
    <col min="6911" max="6912" width="9.140625" style="2"/>
    <col min="6913" max="6913" width="10.28515625" style="2" customWidth="1"/>
    <col min="6914" max="6915" width="12" style="2" customWidth="1"/>
    <col min="6916" max="6916" width="12.28515625" style="2" customWidth="1"/>
    <col min="6917" max="6919" width="9.140625" style="2"/>
    <col min="6920" max="6920" width="11.140625" style="2" customWidth="1"/>
    <col min="6921" max="7165" width="9.140625" style="2"/>
    <col min="7166" max="7166" width="20.140625" style="2" customWidth="1"/>
    <col min="7167" max="7168" width="9.140625" style="2"/>
    <col min="7169" max="7169" width="10.28515625" style="2" customWidth="1"/>
    <col min="7170" max="7171" width="12" style="2" customWidth="1"/>
    <col min="7172" max="7172" width="12.28515625" style="2" customWidth="1"/>
    <col min="7173" max="7175" width="9.140625" style="2"/>
    <col min="7176" max="7176" width="11.140625" style="2" customWidth="1"/>
    <col min="7177" max="7421" width="9.140625" style="2"/>
    <col min="7422" max="7422" width="20.140625" style="2" customWidth="1"/>
    <col min="7423" max="7424" width="9.140625" style="2"/>
    <col min="7425" max="7425" width="10.28515625" style="2" customWidth="1"/>
    <col min="7426" max="7427" width="12" style="2" customWidth="1"/>
    <col min="7428" max="7428" width="12.28515625" style="2" customWidth="1"/>
    <col min="7429" max="7431" width="9.140625" style="2"/>
    <col min="7432" max="7432" width="11.140625" style="2" customWidth="1"/>
    <col min="7433" max="7677" width="9.140625" style="2"/>
    <col min="7678" max="7678" width="20.140625" style="2" customWidth="1"/>
    <col min="7679" max="7680" width="9.140625" style="2"/>
    <col min="7681" max="7681" width="10.28515625" style="2" customWidth="1"/>
    <col min="7682" max="7683" width="12" style="2" customWidth="1"/>
    <col min="7684" max="7684" width="12.28515625" style="2" customWidth="1"/>
    <col min="7685" max="7687" width="9.140625" style="2"/>
    <col min="7688" max="7688" width="11.140625" style="2" customWidth="1"/>
    <col min="7689" max="7933" width="9.140625" style="2"/>
    <col min="7934" max="7934" width="20.140625" style="2" customWidth="1"/>
    <col min="7935" max="7936" width="9.140625" style="2"/>
    <col min="7937" max="7937" width="10.28515625" style="2" customWidth="1"/>
    <col min="7938" max="7939" width="12" style="2" customWidth="1"/>
    <col min="7940" max="7940" width="12.28515625" style="2" customWidth="1"/>
    <col min="7941" max="7943" width="9.140625" style="2"/>
    <col min="7944" max="7944" width="11.140625" style="2" customWidth="1"/>
    <col min="7945" max="8189" width="9.140625" style="2"/>
    <col min="8190" max="8190" width="20.140625" style="2" customWidth="1"/>
    <col min="8191" max="8192" width="9.140625" style="2"/>
    <col min="8193" max="8193" width="10.28515625" style="2" customWidth="1"/>
    <col min="8194" max="8195" width="12" style="2" customWidth="1"/>
    <col min="8196" max="8196" width="12.28515625" style="2" customWidth="1"/>
    <col min="8197" max="8199" width="9.140625" style="2"/>
    <col min="8200" max="8200" width="11.140625" style="2" customWidth="1"/>
    <col min="8201" max="8445" width="9.140625" style="2"/>
    <col min="8446" max="8446" width="20.140625" style="2" customWidth="1"/>
    <col min="8447" max="8448" width="9.140625" style="2"/>
    <col min="8449" max="8449" width="10.28515625" style="2" customWidth="1"/>
    <col min="8450" max="8451" width="12" style="2" customWidth="1"/>
    <col min="8452" max="8452" width="12.28515625" style="2" customWidth="1"/>
    <col min="8453" max="8455" width="9.140625" style="2"/>
    <col min="8456" max="8456" width="11.140625" style="2" customWidth="1"/>
    <col min="8457" max="8701" width="9.140625" style="2"/>
    <col min="8702" max="8702" width="20.140625" style="2" customWidth="1"/>
    <col min="8703" max="8704" width="9.140625" style="2"/>
    <col min="8705" max="8705" width="10.28515625" style="2" customWidth="1"/>
    <col min="8706" max="8707" width="12" style="2" customWidth="1"/>
    <col min="8708" max="8708" width="12.28515625" style="2" customWidth="1"/>
    <col min="8709" max="8711" width="9.140625" style="2"/>
    <col min="8712" max="8712" width="11.140625" style="2" customWidth="1"/>
    <col min="8713" max="8957" width="9.140625" style="2"/>
    <col min="8958" max="8958" width="20.140625" style="2" customWidth="1"/>
    <col min="8959" max="8960" width="9.140625" style="2"/>
    <col min="8961" max="8961" width="10.28515625" style="2" customWidth="1"/>
    <col min="8962" max="8963" width="12" style="2" customWidth="1"/>
    <col min="8964" max="8964" width="12.28515625" style="2" customWidth="1"/>
    <col min="8965" max="8967" width="9.140625" style="2"/>
    <col min="8968" max="8968" width="11.140625" style="2" customWidth="1"/>
    <col min="8969" max="9213" width="9.140625" style="2"/>
    <col min="9214" max="9214" width="20.140625" style="2" customWidth="1"/>
    <col min="9215" max="9216" width="9.140625" style="2"/>
    <col min="9217" max="9217" width="10.28515625" style="2" customWidth="1"/>
    <col min="9218" max="9219" width="12" style="2" customWidth="1"/>
    <col min="9220" max="9220" width="12.28515625" style="2" customWidth="1"/>
    <col min="9221" max="9223" width="9.140625" style="2"/>
    <col min="9224" max="9224" width="11.140625" style="2" customWidth="1"/>
    <col min="9225" max="9469" width="9.140625" style="2"/>
    <col min="9470" max="9470" width="20.140625" style="2" customWidth="1"/>
    <col min="9471" max="9472" width="9.140625" style="2"/>
    <col min="9473" max="9473" width="10.28515625" style="2" customWidth="1"/>
    <col min="9474" max="9475" width="12" style="2" customWidth="1"/>
    <col min="9476" max="9476" width="12.28515625" style="2" customWidth="1"/>
    <col min="9477" max="9479" width="9.140625" style="2"/>
    <col min="9480" max="9480" width="11.140625" style="2" customWidth="1"/>
    <col min="9481" max="9725" width="9.140625" style="2"/>
    <col min="9726" max="9726" width="20.140625" style="2" customWidth="1"/>
    <col min="9727" max="9728" width="9.140625" style="2"/>
    <col min="9729" max="9729" width="10.28515625" style="2" customWidth="1"/>
    <col min="9730" max="9731" width="12" style="2" customWidth="1"/>
    <col min="9732" max="9732" width="12.28515625" style="2" customWidth="1"/>
    <col min="9733" max="9735" width="9.140625" style="2"/>
    <col min="9736" max="9736" width="11.140625" style="2" customWidth="1"/>
    <col min="9737" max="9981" width="9.140625" style="2"/>
    <col min="9982" max="9982" width="20.140625" style="2" customWidth="1"/>
    <col min="9983" max="9984" width="9.140625" style="2"/>
    <col min="9985" max="9985" width="10.28515625" style="2" customWidth="1"/>
    <col min="9986" max="9987" width="12" style="2" customWidth="1"/>
    <col min="9988" max="9988" width="12.28515625" style="2" customWidth="1"/>
    <col min="9989" max="9991" width="9.140625" style="2"/>
    <col min="9992" max="9992" width="11.140625" style="2" customWidth="1"/>
    <col min="9993" max="10237" width="9.140625" style="2"/>
    <col min="10238" max="10238" width="20.140625" style="2" customWidth="1"/>
    <col min="10239" max="10240" width="9.140625" style="2"/>
    <col min="10241" max="10241" width="10.28515625" style="2" customWidth="1"/>
    <col min="10242" max="10243" width="12" style="2" customWidth="1"/>
    <col min="10244" max="10244" width="12.28515625" style="2" customWidth="1"/>
    <col min="10245" max="10247" width="9.140625" style="2"/>
    <col min="10248" max="10248" width="11.140625" style="2" customWidth="1"/>
    <col min="10249" max="10493" width="9.140625" style="2"/>
    <col min="10494" max="10494" width="20.140625" style="2" customWidth="1"/>
    <col min="10495" max="10496" width="9.140625" style="2"/>
    <col min="10497" max="10497" width="10.28515625" style="2" customWidth="1"/>
    <col min="10498" max="10499" width="12" style="2" customWidth="1"/>
    <col min="10500" max="10500" width="12.28515625" style="2" customWidth="1"/>
    <col min="10501" max="10503" width="9.140625" style="2"/>
    <col min="10504" max="10504" width="11.140625" style="2" customWidth="1"/>
    <col min="10505" max="10749" width="9.140625" style="2"/>
    <col min="10750" max="10750" width="20.140625" style="2" customWidth="1"/>
    <col min="10751" max="10752" width="9.140625" style="2"/>
    <col min="10753" max="10753" width="10.28515625" style="2" customWidth="1"/>
    <col min="10754" max="10755" width="12" style="2" customWidth="1"/>
    <col min="10756" max="10756" width="12.28515625" style="2" customWidth="1"/>
    <col min="10757" max="10759" width="9.140625" style="2"/>
    <col min="10760" max="10760" width="11.140625" style="2" customWidth="1"/>
    <col min="10761" max="11005" width="9.140625" style="2"/>
    <col min="11006" max="11006" width="20.140625" style="2" customWidth="1"/>
    <col min="11007" max="11008" width="9.140625" style="2"/>
    <col min="11009" max="11009" width="10.28515625" style="2" customWidth="1"/>
    <col min="11010" max="11011" width="12" style="2" customWidth="1"/>
    <col min="11012" max="11012" width="12.28515625" style="2" customWidth="1"/>
    <col min="11013" max="11015" width="9.140625" style="2"/>
    <col min="11016" max="11016" width="11.140625" style="2" customWidth="1"/>
    <col min="11017" max="11261" width="9.140625" style="2"/>
    <col min="11262" max="11262" width="20.140625" style="2" customWidth="1"/>
    <col min="11263" max="11264" width="9.140625" style="2"/>
    <col min="11265" max="11265" width="10.28515625" style="2" customWidth="1"/>
    <col min="11266" max="11267" width="12" style="2" customWidth="1"/>
    <col min="11268" max="11268" width="12.28515625" style="2" customWidth="1"/>
    <col min="11269" max="11271" width="9.140625" style="2"/>
    <col min="11272" max="11272" width="11.140625" style="2" customWidth="1"/>
    <col min="11273" max="11517" width="9.140625" style="2"/>
    <col min="11518" max="11518" width="20.140625" style="2" customWidth="1"/>
    <col min="11519" max="11520" width="9.140625" style="2"/>
    <col min="11521" max="11521" width="10.28515625" style="2" customWidth="1"/>
    <col min="11522" max="11523" width="12" style="2" customWidth="1"/>
    <col min="11524" max="11524" width="12.28515625" style="2" customWidth="1"/>
    <col min="11525" max="11527" width="9.140625" style="2"/>
    <col min="11528" max="11528" width="11.140625" style="2" customWidth="1"/>
    <col min="11529" max="11773" width="9.140625" style="2"/>
    <col min="11774" max="11774" width="20.140625" style="2" customWidth="1"/>
    <col min="11775" max="11776" width="9.140625" style="2"/>
    <col min="11777" max="11777" width="10.28515625" style="2" customWidth="1"/>
    <col min="11778" max="11779" width="12" style="2" customWidth="1"/>
    <col min="11780" max="11780" width="12.28515625" style="2" customWidth="1"/>
    <col min="11781" max="11783" width="9.140625" style="2"/>
    <col min="11784" max="11784" width="11.140625" style="2" customWidth="1"/>
    <col min="11785" max="12029" width="9.140625" style="2"/>
    <col min="12030" max="12030" width="20.140625" style="2" customWidth="1"/>
    <col min="12031" max="12032" width="9.140625" style="2"/>
    <col min="12033" max="12033" width="10.28515625" style="2" customWidth="1"/>
    <col min="12034" max="12035" width="12" style="2" customWidth="1"/>
    <col min="12036" max="12036" width="12.28515625" style="2" customWidth="1"/>
    <col min="12037" max="12039" width="9.140625" style="2"/>
    <col min="12040" max="12040" width="11.140625" style="2" customWidth="1"/>
    <col min="12041" max="12285" width="9.140625" style="2"/>
    <col min="12286" max="12286" width="20.140625" style="2" customWidth="1"/>
    <col min="12287" max="12288" width="9.140625" style="2"/>
    <col min="12289" max="12289" width="10.28515625" style="2" customWidth="1"/>
    <col min="12290" max="12291" width="12" style="2" customWidth="1"/>
    <col min="12292" max="12292" width="12.28515625" style="2" customWidth="1"/>
    <col min="12293" max="12295" width="9.140625" style="2"/>
    <col min="12296" max="12296" width="11.140625" style="2" customWidth="1"/>
    <col min="12297" max="12541" width="9.140625" style="2"/>
    <col min="12542" max="12542" width="20.140625" style="2" customWidth="1"/>
    <col min="12543" max="12544" width="9.140625" style="2"/>
    <col min="12545" max="12545" width="10.28515625" style="2" customWidth="1"/>
    <col min="12546" max="12547" width="12" style="2" customWidth="1"/>
    <col min="12548" max="12548" width="12.28515625" style="2" customWidth="1"/>
    <col min="12549" max="12551" width="9.140625" style="2"/>
    <col min="12552" max="12552" width="11.140625" style="2" customWidth="1"/>
    <col min="12553" max="12797" width="9.140625" style="2"/>
    <col min="12798" max="12798" width="20.140625" style="2" customWidth="1"/>
    <col min="12799" max="12800" width="9.140625" style="2"/>
    <col min="12801" max="12801" width="10.28515625" style="2" customWidth="1"/>
    <col min="12802" max="12803" width="12" style="2" customWidth="1"/>
    <col min="12804" max="12804" width="12.28515625" style="2" customWidth="1"/>
    <col min="12805" max="12807" width="9.140625" style="2"/>
    <col min="12808" max="12808" width="11.140625" style="2" customWidth="1"/>
    <col min="12809" max="13053" width="9.140625" style="2"/>
    <col min="13054" max="13054" width="20.140625" style="2" customWidth="1"/>
    <col min="13055" max="13056" width="9.140625" style="2"/>
    <col min="13057" max="13057" width="10.28515625" style="2" customWidth="1"/>
    <col min="13058" max="13059" width="12" style="2" customWidth="1"/>
    <col min="13060" max="13060" width="12.28515625" style="2" customWidth="1"/>
    <col min="13061" max="13063" width="9.140625" style="2"/>
    <col min="13064" max="13064" width="11.140625" style="2" customWidth="1"/>
    <col min="13065" max="13309" width="9.140625" style="2"/>
    <col min="13310" max="13310" width="20.140625" style="2" customWidth="1"/>
    <col min="13311" max="13312" width="9.140625" style="2"/>
    <col min="13313" max="13313" width="10.28515625" style="2" customWidth="1"/>
    <col min="13314" max="13315" width="12" style="2" customWidth="1"/>
    <col min="13316" max="13316" width="12.28515625" style="2" customWidth="1"/>
    <col min="13317" max="13319" width="9.140625" style="2"/>
    <col min="13320" max="13320" width="11.140625" style="2" customWidth="1"/>
    <col min="13321" max="13565" width="9.140625" style="2"/>
    <col min="13566" max="13566" width="20.140625" style="2" customWidth="1"/>
    <col min="13567" max="13568" width="9.140625" style="2"/>
    <col min="13569" max="13569" width="10.28515625" style="2" customWidth="1"/>
    <col min="13570" max="13571" width="12" style="2" customWidth="1"/>
    <col min="13572" max="13572" width="12.28515625" style="2" customWidth="1"/>
    <col min="13573" max="13575" width="9.140625" style="2"/>
    <col min="13576" max="13576" width="11.140625" style="2" customWidth="1"/>
    <col min="13577" max="13821" width="9.140625" style="2"/>
    <col min="13822" max="13822" width="20.140625" style="2" customWidth="1"/>
    <col min="13823" max="13824" width="9.140625" style="2"/>
    <col min="13825" max="13825" width="10.28515625" style="2" customWidth="1"/>
    <col min="13826" max="13827" width="12" style="2" customWidth="1"/>
    <col min="13828" max="13828" width="12.28515625" style="2" customWidth="1"/>
    <col min="13829" max="13831" width="9.140625" style="2"/>
    <col min="13832" max="13832" width="11.140625" style="2" customWidth="1"/>
    <col min="13833" max="14077" width="9.140625" style="2"/>
    <col min="14078" max="14078" width="20.140625" style="2" customWidth="1"/>
    <col min="14079" max="14080" width="9.140625" style="2"/>
    <col min="14081" max="14081" width="10.28515625" style="2" customWidth="1"/>
    <col min="14082" max="14083" width="12" style="2" customWidth="1"/>
    <col min="14084" max="14084" width="12.28515625" style="2" customWidth="1"/>
    <col min="14085" max="14087" width="9.140625" style="2"/>
    <col min="14088" max="14088" width="11.140625" style="2" customWidth="1"/>
    <col min="14089" max="14333" width="9.140625" style="2"/>
    <col min="14334" max="14334" width="20.140625" style="2" customWidth="1"/>
    <col min="14335" max="14336" width="9.140625" style="2"/>
    <col min="14337" max="14337" width="10.28515625" style="2" customWidth="1"/>
    <col min="14338" max="14339" width="12" style="2" customWidth="1"/>
    <col min="14340" max="14340" width="12.28515625" style="2" customWidth="1"/>
    <col min="14341" max="14343" width="9.140625" style="2"/>
    <col min="14344" max="14344" width="11.140625" style="2" customWidth="1"/>
    <col min="14345" max="14589" width="9.140625" style="2"/>
    <col min="14590" max="14590" width="20.140625" style="2" customWidth="1"/>
    <col min="14591" max="14592" width="9.140625" style="2"/>
    <col min="14593" max="14593" width="10.28515625" style="2" customWidth="1"/>
    <col min="14594" max="14595" width="12" style="2" customWidth="1"/>
    <col min="14596" max="14596" width="12.28515625" style="2" customWidth="1"/>
    <col min="14597" max="14599" width="9.140625" style="2"/>
    <col min="14600" max="14600" width="11.140625" style="2" customWidth="1"/>
    <col min="14601" max="14845" width="9.140625" style="2"/>
    <col min="14846" max="14846" width="20.140625" style="2" customWidth="1"/>
    <col min="14847" max="14848" width="9.140625" style="2"/>
    <col min="14849" max="14849" width="10.28515625" style="2" customWidth="1"/>
    <col min="14850" max="14851" width="12" style="2" customWidth="1"/>
    <col min="14852" max="14852" width="12.28515625" style="2" customWidth="1"/>
    <col min="14853" max="14855" width="9.140625" style="2"/>
    <col min="14856" max="14856" width="11.140625" style="2" customWidth="1"/>
    <col min="14857" max="15101" width="9.140625" style="2"/>
    <col min="15102" max="15102" width="20.140625" style="2" customWidth="1"/>
    <col min="15103" max="15104" width="9.140625" style="2"/>
    <col min="15105" max="15105" width="10.28515625" style="2" customWidth="1"/>
    <col min="15106" max="15107" width="12" style="2" customWidth="1"/>
    <col min="15108" max="15108" width="12.28515625" style="2" customWidth="1"/>
    <col min="15109" max="15111" width="9.140625" style="2"/>
    <col min="15112" max="15112" width="11.140625" style="2" customWidth="1"/>
    <col min="15113" max="15357" width="9.140625" style="2"/>
    <col min="15358" max="15358" width="20.140625" style="2" customWidth="1"/>
    <col min="15359" max="15360" width="9.140625" style="2"/>
    <col min="15361" max="15361" width="10.28515625" style="2" customWidth="1"/>
    <col min="15362" max="15363" width="12" style="2" customWidth="1"/>
    <col min="15364" max="15364" width="12.28515625" style="2" customWidth="1"/>
    <col min="15365" max="15367" width="9.140625" style="2"/>
    <col min="15368" max="15368" width="11.140625" style="2" customWidth="1"/>
    <col min="15369" max="15613" width="9.140625" style="2"/>
    <col min="15614" max="15614" width="20.140625" style="2" customWidth="1"/>
    <col min="15615" max="15616" width="9.140625" style="2"/>
    <col min="15617" max="15617" width="10.28515625" style="2" customWidth="1"/>
    <col min="15618" max="15619" width="12" style="2" customWidth="1"/>
    <col min="15620" max="15620" width="12.28515625" style="2" customWidth="1"/>
    <col min="15621" max="15623" width="9.140625" style="2"/>
    <col min="15624" max="15624" width="11.140625" style="2" customWidth="1"/>
    <col min="15625" max="15869" width="9.140625" style="2"/>
    <col min="15870" max="15870" width="20.140625" style="2" customWidth="1"/>
    <col min="15871" max="15872" width="9.140625" style="2"/>
    <col min="15873" max="15873" width="10.28515625" style="2" customWidth="1"/>
    <col min="15874" max="15875" width="12" style="2" customWidth="1"/>
    <col min="15876" max="15876" width="12.28515625" style="2" customWidth="1"/>
    <col min="15877" max="15879" width="9.140625" style="2"/>
    <col min="15880" max="15880" width="11.140625" style="2" customWidth="1"/>
    <col min="15881" max="16125" width="9.140625" style="2"/>
    <col min="16126" max="16126" width="20.140625" style="2" customWidth="1"/>
    <col min="16127" max="16128" width="9.140625" style="2"/>
    <col min="16129" max="16129" width="10.28515625" style="2" customWidth="1"/>
    <col min="16130" max="16131" width="12" style="2" customWidth="1"/>
    <col min="16132" max="16132" width="12.28515625" style="2" customWidth="1"/>
    <col min="16133" max="16135" width="9.140625" style="2"/>
    <col min="16136" max="16136" width="11.140625" style="2" customWidth="1"/>
    <col min="16137" max="16384" width="9.140625" style="2"/>
  </cols>
  <sheetData>
    <row r="1" spans="1:12" s="22" customFormat="1" ht="59.25" customHeight="1" thickBot="1" x14ac:dyDescent="0.3">
      <c r="A1" s="194" t="s">
        <v>61</v>
      </c>
      <c r="B1" s="195"/>
      <c r="C1" s="195"/>
      <c r="D1" s="195"/>
      <c r="E1" s="195"/>
      <c r="F1" s="195"/>
      <c r="G1" s="195"/>
      <c r="H1" s="196"/>
    </row>
    <row r="2" spans="1:12" s="22" customFormat="1" ht="6.75" customHeight="1" x14ac:dyDescent="0.25">
      <c r="A2" s="103"/>
      <c r="B2" s="103"/>
      <c r="C2" s="103"/>
      <c r="D2" s="103"/>
      <c r="E2" s="103"/>
      <c r="F2" s="103"/>
      <c r="G2" s="103"/>
      <c r="H2" s="103"/>
    </row>
    <row r="3" spans="1:12" ht="155.25" customHeight="1" x14ac:dyDescent="0.25"/>
    <row r="4" spans="1:12" ht="18.75" customHeight="1" x14ac:dyDescent="0.3">
      <c r="A4" s="100"/>
      <c r="B4" s="100"/>
      <c r="C4" s="100"/>
      <c r="D4" s="100"/>
      <c r="E4" s="100"/>
      <c r="F4" s="100"/>
      <c r="G4" s="100"/>
      <c r="H4" s="100"/>
      <c r="I4" s="1"/>
      <c r="K4" s="3"/>
    </row>
    <row r="5" spans="1:12" ht="18.75" thickBot="1" x14ac:dyDescent="0.3">
      <c r="A5" s="189" t="s">
        <v>60</v>
      </c>
      <c r="B5" s="189"/>
      <c r="C5" s="5"/>
      <c r="D5" s="4"/>
      <c r="E5" s="5"/>
      <c r="F5" s="5"/>
      <c r="G5" s="5"/>
      <c r="H5" s="5"/>
      <c r="I5" s="1"/>
      <c r="J5" s="6"/>
      <c r="K5" s="6"/>
      <c r="L5" s="6"/>
    </row>
    <row r="6" spans="1:12" ht="18.75" thickBot="1" x14ac:dyDescent="0.3">
      <c r="A6" s="189" t="s">
        <v>43</v>
      </c>
      <c r="B6" s="189"/>
      <c r="C6" s="5"/>
      <c r="D6" s="4"/>
      <c r="E6" s="5"/>
      <c r="F6" s="5"/>
      <c r="G6" s="5"/>
      <c r="H6" s="5"/>
      <c r="I6" s="1"/>
      <c r="J6" s="6"/>
      <c r="K6" s="6"/>
      <c r="L6" s="6"/>
    </row>
    <row r="7" spans="1:12" x14ac:dyDescent="0.25">
      <c r="A7" s="1"/>
      <c r="B7" s="7"/>
      <c r="C7" s="7"/>
      <c r="D7" s="7"/>
      <c r="E7" s="8"/>
      <c r="F7" s="8"/>
      <c r="G7" s="8"/>
      <c r="H7" s="8"/>
      <c r="I7" s="1"/>
      <c r="J7" s="6"/>
      <c r="K7" s="6"/>
      <c r="L7" s="6"/>
    </row>
    <row r="8" spans="1:12" x14ac:dyDescent="0.25">
      <c r="A8" s="193" t="s">
        <v>0</v>
      </c>
      <c r="B8" s="193"/>
      <c r="C8" s="18"/>
      <c r="D8" s="7"/>
      <c r="E8" s="1"/>
      <c r="F8" s="1"/>
      <c r="G8" s="1"/>
      <c r="H8" s="1"/>
      <c r="I8" s="1"/>
      <c r="J8" s="6"/>
      <c r="K8" s="6"/>
      <c r="L8" s="6"/>
    </row>
    <row r="9" spans="1:12" x14ac:dyDescent="0.25">
      <c r="A9" s="1"/>
      <c r="B9" s="7"/>
      <c r="C9" s="7"/>
      <c r="D9" s="7"/>
      <c r="E9" s="1"/>
      <c r="F9" s="1"/>
      <c r="G9" s="1"/>
      <c r="H9" s="1"/>
      <c r="I9" s="1"/>
    </row>
    <row r="10" spans="1:12" ht="75.75" customHeight="1" x14ac:dyDescent="0.25">
      <c r="A10" s="185"/>
      <c r="B10" s="9" t="s">
        <v>12</v>
      </c>
      <c r="C10" s="183" t="s">
        <v>9</v>
      </c>
      <c r="D10" s="184"/>
      <c r="E10" s="187" t="s">
        <v>1</v>
      </c>
      <c r="F10" s="181" t="s">
        <v>62</v>
      </c>
      <c r="G10" s="182"/>
      <c r="H10" s="10"/>
      <c r="I10" s="1"/>
    </row>
    <row r="11" spans="1:12" x14ac:dyDescent="0.25">
      <c r="A11" s="186"/>
      <c r="B11" s="11"/>
      <c r="C11" s="47" t="s">
        <v>2</v>
      </c>
      <c r="D11" s="48" t="s">
        <v>3</v>
      </c>
      <c r="E11" s="188"/>
      <c r="F11" s="13" t="s">
        <v>2</v>
      </c>
      <c r="G11" s="12" t="s">
        <v>3</v>
      </c>
      <c r="H11" s="14"/>
      <c r="I11" s="1"/>
    </row>
    <row r="12" spans="1:12" x14ac:dyDescent="0.25">
      <c r="A12" s="15" t="s">
        <v>13</v>
      </c>
      <c r="B12" s="16" t="s">
        <v>38</v>
      </c>
      <c r="C12" s="17">
        <v>640</v>
      </c>
      <c r="D12" s="17">
        <v>720</v>
      </c>
      <c r="E12" s="18"/>
      <c r="F12" s="17" t="str">
        <f>IF(E12="","Value not declared", IF(E12&gt;=C12,"Yes", "No"))</f>
        <v>Value not declared</v>
      </c>
      <c r="G12" s="17" t="str">
        <f>IF(E12="","Value not declared", IF(E12&lt;=D12, "Yes", "No"))</f>
        <v>Value not declared</v>
      </c>
      <c r="H12" s="14"/>
      <c r="I12" s="1"/>
    </row>
    <row r="13" spans="1:12" x14ac:dyDescent="0.25">
      <c r="A13" s="1"/>
      <c r="B13" s="7"/>
      <c r="C13" s="7"/>
      <c r="D13" s="7"/>
      <c r="E13" s="8"/>
      <c r="F13" s="8"/>
      <c r="G13" s="1"/>
      <c r="H13" s="1"/>
      <c r="I13" s="1"/>
    </row>
    <row r="14" spans="1:12" s="22" customFormat="1" x14ac:dyDescent="0.25">
      <c r="E14" s="119"/>
      <c r="F14" s="119"/>
      <c r="I14" s="21"/>
    </row>
    <row r="15" spans="1:12" ht="36" customHeight="1" x14ac:dyDescent="0.25">
      <c r="A15" s="19"/>
      <c r="B15" s="9" t="s">
        <v>12</v>
      </c>
      <c r="C15" s="181" t="s">
        <v>10</v>
      </c>
      <c r="D15" s="182"/>
      <c r="E15" s="20" t="s">
        <v>4</v>
      </c>
      <c r="F15" s="118" t="s">
        <v>11</v>
      </c>
      <c r="G15" s="181" t="s">
        <v>65</v>
      </c>
      <c r="H15" s="182"/>
      <c r="I15" s="1"/>
    </row>
    <row r="16" spans="1:12" x14ac:dyDescent="0.25">
      <c r="A16" s="23"/>
      <c r="B16" s="24"/>
      <c r="C16" s="112" t="s">
        <v>2</v>
      </c>
      <c r="D16" s="112" t="s">
        <v>3</v>
      </c>
      <c r="E16" s="25"/>
      <c r="F16" s="26"/>
      <c r="G16" s="12" t="s">
        <v>2</v>
      </c>
      <c r="H16" s="12" t="s">
        <v>3</v>
      </c>
      <c r="I16" s="1"/>
    </row>
    <row r="17" spans="1:9" x14ac:dyDescent="0.25">
      <c r="A17" s="117" t="s">
        <v>66</v>
      </c>
      <c r="B17" s="113" t="s">
        <v>39</v>
      </c>
      <c r="C17" s="114">
        <v>1.8</v>
      </c>
      <c r="D17" s="113">
        <v>4</v>
      </c>
      <c r="E17" s="131"/>
      <c r="F17" s="115" t="e">
        <f>(E17/$C$8)*100</f>
        <v>#DIV/0!</v>
      </c>
      <c r="G17" s="17" t="str">
        <f>IF(E17="", "Value not declared", IF(F17&gt;=C17,"Yes","No"))</f>
        <v>Value not declared</v>
      </c>
      <c r="H17" s="116" t="str">
        <f>IF(E17="", "Value not declared", IF(F17&lt;=D17,"Yes","No"))</f>
        <v>Value not declared</v>
      </c>
      <c r="I17" s="1"/>
    </row>
    <row r="18" spans="1:9" ht="18.75" x14ac:dyDescent="0.3">
      <c r="A18" s="51" t="s">
        <v>5</v>
      </c>
      <c r="B18" s="190"/>
      <c r="C18" s="191"/>
      <c r="D18" s="191"/>
      <c r="E18" s="191"/>
      <c r="F18" s="191"/>
      <c r="G18" s="191"/>
      <c r="H18" s="192"/>
      <c r="I18" s="1"/>
    </row>
    <row r="19" spans="1:9" x14ac:dyDescent="0.25">
      <c r="A19" s="106" t="s">
        <v>36</v>
      </c>
      <c r="B19" s="107" t="s">
        <v>39</v>
      </c>
      <c r="C19" s="104">
        <v>3.3</v>
      </c>
      <c r="D19" s="109">
        <v>6</v>
      </c>
      <c r="E19" s="105"/>
      <c r="F19" s="111" t="e">
        <f>(E19/$C$8)*100</f>
        <v>#DIV/0!</v>
      </c>
      <c r="G19" s="109" t="str">
        <f>IF(E19="", "Value not declared", IF(F19&gt;=C19,"Yes","No"))</f>
        <v>Value not declared</v>
      </c>
      <c r="H19" s="49" t="str">
        <f>IF(E19="", "Value not declared", IF(F19&lt;=D19,"Yes","No"))</f>
        <v>Value not declared</v>
      </c>
      <c r="I19" s="1"/>
    </row>
    <row r="20" spans="1:9" x14ac:dyDescent="0.25">
      <c r="A20" s="15" t="s">
        <v>67</v>
      </c>
      <c r="B20" s="108" t="s">
        <v>39</v>
      </c>
      <c r="C20" s="104">
        <v>0.3</v>
      </c>
      <c r="D20" s="57"/>
      <c r="E20" s="105"/>
      <c r="F20" s="27" t="e">
        <f>(E20/$C$8)*100</f>
        <v>#DIV/0!</v>
      </c>
      <c r="G20" s="28" t="str">
        <f>IF(E20="", "Value not declared", IF(F20&gt;=C20,"Yes","No"))</f>
        <v>Value not declared</v>
      </c>
      <c r="H20" s="57"/>
      <c r="I20" s="1"/>
    </row>
    <row r="21" spans="1:9" ht="18.75" x14ac:dyDescent="0.3">
      <c r="A21" s="51" t="s">
        <v>6</v>
      </c>
      <c r="B21" s="52"/>
      <c r="C21" s="52"/>
      <c r="D21" s="52"/>
      <c r="E21" s="53"/>
      <c r="F21" s="110"/>
      <c r="G21" s="110"/>
      <c r="H21" s="54"/>
      <c r="I21" s="1"/>
    </row>
    <row r="22" spans="1:9" x14ac:dyDescent="0.25">
      <c r="A22" s="35" t="s">
        <v>32</v>
      </c>
      <c r="B22" s="36" t="s">
        <v>41</v>
      </c>
      <c r="C22" s="33">
        <v>75</v>
      </c>
      <c r="D22" s="33">
        <v>150</v>
      </c>
      <c r="E22" s="32"/>
      <c r="F22" s="37" t="e">
        <f t="shared" ref="F22:F34" si="0">(E22/$C$8)*100</f>
        <v>#DIV/0!</v>
      </c>
      <c r="G22" s="33" t="str">
        <f t="shared" ref="G22:G34" si="1">IF(E22="", "Value not declared", IF(F22&gt;=C22,"Yes","No"))</f>
        <v>Value not declared</v>
      </c>
      <c r="H22" s="33" t="str">
        <f>IF(E22="", "Value not declared", IF(F22&lt;=D22,"Yes","No"))</f>
        <v>Value not declared</v>
      </c>
      <c r="I22" s="7"/>
    </row>
    <row r="23" spans="1:9" x14ac:dyDescent="0.25">
      <c r="A23" s="35" t="s">
        <v>63</v>
      </c>
      <c r="B23" s="50" t="s">
        <v>64</v>
      </c>
      <c r="C23" s="33">
        <v>40</v>
      </c>
      <c r="D23" s="33">
        <v>100</v>
      </c>
      <c r="E23" s="32"/>
      <c r="F23" s="37" t="e">
        <f t="shared" ref="F23" si="2">(E23/$C$8)*100</f>
        <v>#DIV/0!</v>
      </c>
      <c r="G23" s="33" t="str">
        <f t="shared" si="1"/>
        <v>Value not declared</v>
      </c>
      <c r="H23" s="33" t="str">
        <f>IF(E23="", "Value not declared", IF(F23&lt;=D23,"Yes","No"))</f>
        <v>Value not declared</v>
      </c>
      <c r="I23" s="7"/>
    </row>
    <row r="24" spans="1:9" x14ac:dyDescent="0.25">
      <c r="A24" s="35" t="s">
        <v>31</v>
      </c>
      <c r="B24" s="30" t="s">
        <v>40</v>
      </c>
      <c r="C24" s="33">
        <v>8</v>
      </c>
      <c r="D24" s="57"/>
      <c r="E24" s="32"/>
      <c r="F24" s="37" t="e">
        <f t="shared" si="0"/>
        <v>#DIV/0!</v>
      </c>
      <c r="G24" s="33" t="str">
        <f t="shared" si="1"/>
        <v>Value not declared</v>
      </c>
      <c r="H24" s="57"/>
      <c r="I24" s="1"/>
    </row>
    <row r="25" spans="1:9" x14ac:dyDescent="0.25">
      <c r="A25" s="35" t="s">
        <v>33</v>
      </c>
      <c r="B25" s="36" t="s">
        <v>41</v>
      </c>
      <c r="C25" s="33">
        <v>40</v>
      </c>
      <c r="D25" s="57"/>
      <c r="E25" s="32"/>
      <c r="F25" s="37" t="e">
        <f t="shared" si="0"/>
        <v>#DIV/0!</v>
      </c>
      <c r="G25" s="33" t="str">
        <f t="shared" si="1"/>
        <v>Value not declared</v>
      </c>
      <c r="H25" s="57"/>
      <c r="I25" s="1"/>
    </row>
    <row r="26" spans="1:9" x14ac:dyDescent="0.25">
      <c r="A26" s="35" t="s">
        <v>34</v>
      </c>
      <c r="B26" s="36" t="s">
        <v>41</v>
      </c>
      <c r="C26" s="33">
        <v>60</v>
      </c>
      <c r="D26" s="57"/>
      <c r="E26" s="32"/>
      <c r="F26" s="37" t="e">
        <f t="shared" si="0"/>
        <v>#DIV/0!</v>
      </c>
      <c r="G26" s="33" t="str">
        <f t="shared" si="1"/>
        <v>Value not declared</v>
      </c>
      <c r="H26" s="57"/>
      <c r="I26" s="1"/>
    </row>
    <row r="27" spans="1:9" x14ac:dyDescent="0.25">
      <c r="A27" s="35" t="s">
        <v>35</v>
      </c>
      <c r="B27" s="36" t="s">
        <v>41</v>
      </c>
      <c r="C27" s="33">
        <v>250</v>
      </c>
      <c r="D27" s="57"/>
      <c r="E27" s="32"/>
      <c r="F27" s="37" t="e">
        <f t="shared" si="0"/>
        <v>#DIV/0!</v>
      </c>
      <c r="G27" s="33" t="str">
        <f t="shared" si="1"/>
        <v>Value not declared</v>
      </c>
      <c r="H27" s="57"/>
      <c r="I27" s="1"/>
    </row>
    <row r="28" spans="1:9" x14ac:dyDescent="0.25">
      <c r="A28" s="38" t="s">
        <v>30</v>
      </c>
      <c r="B28" s="36" t="s">
        <v>41</v>
      </c>
      <c r="C28" s="33">
        <v>35</v>
      </c>
      <c r="D28" s="57"/>
      <c r="E28" s="32"/>
      <c r="F28" s="37" t="e">
        <f t="shared" si="0"/>
        <v>#DIV/0!</v>
      </c>
      <c r="G28" s="33" t="str">
        <f t="shared" si="1"/>
        <v>Value not declared</v>
      </c>
      <c r="H28" s="57"/>
      <c r="I28" s="1"/>
    </row>
    <row r="29" spans="1:9" x14ac:dyDescent="0.25">
      <c r="A29" s="35" t="s">
        <v>29</v>
      </c>
      <c r="B29" s="36" t="s">
        <v>41</v>
      </c>
      <c r="C29" s="33">
        <v>4</v>
      </c>
      <c r="D29" s="57"/>
      <c r="E29" s="32"/>
      <c r="F29" s="37" t="e">
        <f t="shared" si="0"/>
        <v>#DIV/0!</v>
      </c>
      <c r="G29" s="33" t="str">
        <f t="shared" si="1"/>
        <v>Value not declared</v>
      </c>
      <c r="H29" s="57"/>
      <c r="I29" s="1"/>
    </row>
    <row r="30" spans="1:9" x14ac:dyDescent="0.25">
      <c r="A30" s="35" t="s">
        <v>28</v>
      </c>
      <c r="B30" s="36" t="s">
        <v>41</v>
      </c>
      <c r="C30" s="33">
        <v>300</v>
      </c>
      <c r="D30" s="57"/>
      <c r="E30" s="32"/>
      <c r="F30" s="37" t="e">
        <f t="shared" si="0"/>
        <v>#DIV/0!</v>
      </c>
      <c r="G30" s="33" t="str">
        <f t="shared" si="1"/>
        <v>Value not declared</v>
      </c>
      <c r="H30" s="57"/>
      <c r="I30" s="1"/>
    </row>
    <row r="31" spans="1:9" x14ac:dyDescent="0.25">
      <c r="A31" s="35" t="s">
        <v>27</v>
      </c>
      <c r="B31" s="36" t="s">
        <v>41</v>
      </c>
      <c r="C31" s="33">
        <v>0.15</v>
      </c>
      <c r="D31" s="57"/>
      <c r="E31" s="32"/>
      <c r="F31" s="37" t="e">
        <f t="shared" si="0"/>
        <v>#DIV/0!</v>
      </c>
      <c r="G31" s="33" t="str">
        <f t="shared" si="1"/>
        <v>Value not declared</v>
      </c>
      <c r="H31" s="57"/>
      <c r="I31" s="1"/>
    </row>
    <row r="32" spans="1:9" x14ac:dyDescent="0.25">
      <c r="A32" s="35" t="s">
        <v>26</v>
      </c>
      <c r="B32" s="36" t="s">
        <v>41</v>
      </c>
      <c r="C32" s="33">
        <v>4</v>
      </c>
      <c r="D32" s="57"/>
      <c r="E32" s="32"/>
      <c r="F32" s="37" t="e">
        <f t="shared" si="0"/>
        <v>#DIV/0!</v>
      </c>
      <c r="G32" s="33" t="str">
        <f t="shared" si="1"/>
        <v>Value not declared</v>
      </c>
      <c r="H32" s="57"/>
      <c r="I32" s="1"/>
    </row>
    <row r="33" spans="1:9" x14ac:dyDescent="0.25">
      <c r="A33" s="35" t="s">
        <v>25</v>
      </c>
      <c r="B33" s="36" t="s">
        <v>41</v>
      </c>
      <c r="C33" s="33">
        <v>1.5</v>
      </c>
      <c r="D33" s="57"/>
      <c r="E33" s="32"/>
      <c r="F33" s="37" t="e">
        <f t="shared" si="0"/>
        <v>#DIV/0!</v>
      </c>
      <c r="G33" s="33" t="str">
        <f t="shared" si="1"/>
        <v>Value not declared</v>
      </c>
      <c r="H33" s="57"/>
      <c r="I33" s="1"/>
    </row>
    <row r="34" spans="1:9" ht="20.25" customHeight="1" x14ac:dyDescent="0.25">
      <c r="A34" s="39" t="s">
        <v>24</v>
      </c>
      <c r="B34" s="50" t="s">
        <v>64</v>
      </c>
      <c r="C34" s="31">
        <v>0.7</v>
      </c>
      <c r="D34" s="58"/>
      <c r="E34" s="68"/>
      <c r="F34" s="41" t="e">
        <f t="shared" si="0"/>
        <v>#DIV/0!</v>
      </c>
      <c r="G34" s="49" t="str">
        <f t="shared" si="1"/>
        <v>Value not declared</v>
      </c>
      <c r="H34" s="60"/>
      <c r="I34" s="1"/>
    </row>
    <row r="35" spans="1:9" ht="18.75" x14ac:dyDescent="0.3">
      <c r="A35" s="178" t="s">
        <v>7</v>
      </c>
      <c r="B35" s="179"/>
      <c r="C35" s="179"/>
      <c r="D35" s="179"/>
      <c r="E35" s="179"/>
      <c r="F35" s="179"/>
      <c r="G35" s="179"/>
      <c r="H35" s="180"/>
      <c r="I35" s="1"/>
    </row>
    <row r="36" spans="1:9" x14ac:dyDescent="0.25">
      <c r="A36" s="29" t="s">
        <v>37</v>
      </c>
      <c r="B36" s="30" t="s">
        <v>40</v>
      </c>
      <c r="C36" s="31">
        <v>20</v>
      </c>
      <c r="D36" s="31">
        <v>60</v>
      </c>
      <c r="E36" s="67"/>
      <c r="F36" s="41" t="e">
        <f t="shared" ref="F36" si="3">(E36/$C$8)*100</f>
        <v>#DIV/0!</v>
      </c>
      <c r="G36" s="49" t="str">
        <f>IF(E36="", "Value not declared", IF(F36&gt;=C36,"Yes","No"))</f>
        <v>Value not declared</v>
      </c>
      <c r="H36" s="49" t="str">
        <f>IF(E36="", "Value not declared", IF(F36&gt;=D36,"Yes","No"))</f>
        <v>Value not declared</v>
      </c>
      <c r="I36" s="1"/>
    </row>
    <row r="37" spans="1:9" x14ac:dyDescent="0.25">
      <c r="A37" s="29" t="s">
        <v>23</v>
      </c>
      <c r="B37" s="30" t="s">
        <v>40</v>
      </c>
      <c r="C37" s="31">
        <v>80</v>
      </c>
      <c r="D37" s="31">
        <v>200</v>
      </c>
      <c r="E37" s="32"/>
      <c r="F37" s="41" t="e">
        <f t="shared" ref="F37" si="4">(E37/$C$8)*100</f>
        <v>#DIV/0!</v>
      </c>
      <c r="G37" s="49" t="str">
        <f>IF(E37="", "Value not declared", IF(F37&gt;=C37,"Yes","No"))</f>
        <v>Value not declared</v>
      </c>
      <c r="H37" s="49" t="str">
        <f>IF(E37="", "Value not declared", IF(F37&gt;=D37,"Yes","No"))</f>
        <v>Value not declared</v>
      </c>
      <c r="I37" s="1"/>
    </row>
    <row r="38" spans="1:9" x14ac:dyDescent="0.25">
      <c r="A38" s="29" t="s">
        <v>22</v>
      </c>
      <c r="B38" s="30" t="s">
        <v>40</v>
      </c>
      <c r="C38" s="33">
        <v>55</v>
      </c>
      <c r="D38" s="33">
        <v>150</v>
      </c>
      <c r="E38" s="32"/>
      <c r="F38" s="37" t="e">
        <f>(E38/$C$8)*100</f>
        <v>#DIV/0!</v>
      </c>
      <c r="G38" s="33" t="str">
        <f>IF(E38="", "Value not declared", IF(F38&gt;=C38,"Yes","No"))</f>
        <v>Value not declared</v>
      </c>
      <c r="H38" s="33" t="str">
        <f>IF(E38="", "Value not declared", IF(F38&lt;=D38,"Yes","No"))</f>
        <v>Value not declared</v>
      </c>
      <c r="I38" s="1"/>
    </row>
    <row r="39" spans="1:9" x14ac:dyDescent="0.25">
      <c r="A39" s="29" t="s">
        <v>21</v>
      </c>
      <c r="B39" s="30" t="s">
        <v>40</v>
      </c>
      <c r="C39" s="33">
        <v>50</v>
      </c>
      <c r="D39" s="57"/>
      <c r="E39" s="32"/>
      <c r="F39" s="37" t="e">
        <f>(E39/$C$8)*100</f>
        <v>#DIV/0!</v>
      </c>
      <c r="G39" s="33" t="str">
        <f>IF(E39="", "Value not declared", IF(F39&gt;=C39,"Yes","No"))</f>
        <v>Value not declared</v>
      </c>
      <c r="H39" s="57"/>
      <c r="I39" s="1"/>
    </row>
    <row r="40" spans="1:9" x14ac:dyDescent="0.25">
      <c r="A40" s="35" t="s">
        <v>20</v>
      </c>
      <c r="B40" s="30" t="s">
        <v>40</v>
      </c>
      <c r="C40" s="33">
        <v>25</v>
      </c>
      <c r="D40" s="57"/>
      <c r="E40" s="32"/>
      <c r="F40" s="37" t="e">
        <f>(E40/$C$8)*100</f>
        <v>#DIV/0!</v>
      </c>
      <c r="G40" s="33" t="str">
        <f>IF(E40="", "Value not declared", IF(F40&gt;=C40,"Yes","No"))</f>
        <v>Value not declared</v>
      </c>
      <c r="H40" s="57"/>
      <c r="I40" s="1"/>
    </row>
    <row r="41" spans="1:9" x14ac:dyDescent="0.25">
      <c r="A41" s="35" t="s">
        <v>8</v>
      </c>
      <c r="B41" s="36"/>
      <c r="C41" s="33">
        <v>1.2</v>
      </c>
      <c r="D41" s="33">
        <v>2</v>
      </c>
      <c r="E41" s="57"/>
      <c r="F41" s="37" t="e">
        <f>(F39/F40)</f>
        <v>#DIV/0!</v>
      </c>
      <c r="G41" s="33" t="e">
        <f t="shared" ref="G41" si="5">IF(F41="", "Value not declared", IF(F41&gt;=C41,"Yes","No"))</f>
        <v>#DIV/0!</v>
      </c>
      <c r="H41" s="33" t="e">
        <f t="shared" ref="H41" si="6">IF(F41="", "Value not declared", IF(F41&lt;=D41,"Yes","No"))</f>
        <v>#DIV/0!</v>
      </c>
      <c r="I41" s="1"/>
    </row>
    <row r="42" spans="1:9" x14ac:dyDescent="0.25">
      <c r="A42" s="35" t="s">
        <v>19</v>
      </c>
      <c r="B42" s="30" t="s">
        <v>40</v>
      </c>
      <c r="C42" s="33">
        <v>6</v>
      </c>
      <c r="D42" s="57"/>
      <c r="E42" s="32"/>
      <c r="F42" s="37" t="e">
        <f t="shared" ref="F42:F48" si="7">(E42/$C$8)*100</f>
        <v>#DIV/0!</v>
      </c>
      <c r="G42" s="33" t="str">
        <f t="shared" ref="G42:G48" si="8">IF(E42="", "Value not declared", IF(F42&gt;=C42,"Yes","No"))</f>
        <v>Value not declared</v>
      </c>
      <c r="H42" s="57"/>
      <c r="I42" s="1"/>
    </row>
    <row r="43" spans="1:9" x14ac:dyDescent="0.25">
      <c r="A43" s="35" t="s">
        <v>18</v>
      </c>
      <c r="B43" s="30" t="s">
        <v>40</v>
      </c>
      <c r="C43" s="31">
        <v>0.15</v>
      </c>
      <c r="D43" s="57"/>
      <c r="E43" s="32"/>
      <c r="F43" s="37" t="e">
        <f t="shared" si="7"/>
        <v>#DIV/0!</v>
      </c>
      <c r="G43" s="33" t="str">
        <f t="shared" si="8"/>
        <v>Value not declared</v>
      </c>
      <c r="H43" s="57"/>
      <c r="I43" s="1"/>
    </row>
    <row r="44" spans="1:9" x14ac:dyDescent="0.25">
      <c r="A44" s="35" t="s">
        <v>17</v>
      </c>
      <c r="B44" s="36" t="s">
        <v>41</v>
      </c>
      <c r="C44" s="33">
        <v>5</v>
      </c>
      <c r="D44" s="57"/>
      <c r="E44" s="32"/>
      <c r="F44" s="37" t="e">
        <f t="shared" si="7"/>
        <v>#DIV/0!</v>
      </c>
      <c r="G44" s="33" t="str">
        <f t="shared" si="8"/>
        <v>Value not declared</v>
      </c>
      <c r="H44" s="57"/>
      <c r="I44" s="1"/>
    </row>
    <row r="45" spans="1:9" x14ac:dyDescent="0.25">
      <c r="A45" s="35" t="s">
        <v>16</v>
      </c>
      <c r="B45" s="36" t="s">
        <v>41</v>
      </c>
      <c r="C45" s="33">
        <v>60</v>
      </c>
      <c r="D45" s="57"/>
      <c r="E45" s="32"/>
      <c r="F45" s="37" t="e">
        <f t="shared" si="7"/>
        <v>#DIV/0!</v>
      </c>
      <c r="G45" s="33" t="str">
        <f t="shared" si="8"/>
        <v>Value not declared</v>
      </c>
      <c r="H45" s="57"/>
      <c r="I45" s="1"/>
    </row>
    <row r="46" spans="1:9" x14ac:dyDescent="0.25">
      <c r="A46" s="35" t="s">
        <v>15</v>
      </c>
      <c r="B46" s="40" t="s">
        <v>40</v>
      </c>
      <c r="C46" s="33">
        <v>0.5</v>
      </c>
      <c r="D46" s="59"/>
      <c r="E46" s="32"/>
      <c r="F46" s="41" t="e">
        <f t="shared" si="7"/>
        <v>#DIV/0!</v>
      </c>
      <c r="G46" s="33" t="str">
        <f t="shared" si="8"/>
        <v>Value not declared</v>
      </c>
      <c r="H46" s="57"/>
      <c r="I46" s="1"/>
    </row>
    <row r="47" spans="1:9" x14ac:dyDescent="0.25">
      <c r="A47" s="35" t="s">
        <v>14</v>
      </c>
      <c r="B47" s="40" t="s">
        <v>41</v>
      </c>
      <c r="C47" s="33">
        <v>5</v>
      </c>
      <c r="D47" s="59"/>
      <c r="E47" s="32"/>
      <c r="F47" s="41" t="e">
        <f t="shared" si="7"/>
        <v>#DIV/0!</v>
      </c>
      <c r="G47" s="33" t="str">
        <f t="shared" si="8"/>
        <v>Value not declared</v>
      </c>
      <c r="H47" s="57"/>
      <c r="I47" s="1"/>
    </row>
    <row r="48" spans="1:9" x14ac:dyDescent="0.25">
      <c r="A48" s="15" t="s">
        <v>42</v>
      </c>
      <c r="B48" s="42" t="s">
        <v>41</v>
      </c>
      <c r="C48" s="28">
        <v>1</v>
      </c>
      <c r="D48" s="43">
        <v>5</v>
      </c>
      <c r="E48" s="34"/>
      <c r="F48" s="44" t="e">
        <f t="shared" si="7"/>
        <v>#DIV/0!</v>
      </c>
      <c r="G48" s="28" t="str">
        <f t="shared" si="8"/>
        <v>Value not declared</v>
      </c>
      <c r="H48" s="28" t="str">
        <f>IF(E48="", "Value not declared", IF(F48&lt;=D48,"Yes","No"))</f>
        <v>Value not declared</v>
      </c>
      <c r="I48" s="1"/>
    </row>
    <row r="49" spans="1:13" ht="18.75" x14ac:dyDescent="0.3">
      <c r="A49" s="178" t="s">
        <v>68</v>
      </c>
      <c r="B49" s="179"/>
      <c r="C49" s="179"/>
      <c r="D49" s="179"/>
      <c r="E49" s="179"/>
      <c r="F49" s="179"/>
      <c r="G49" s="179"/>
      <c r="H49" s="180"/>
      <c r="I49" s="62"/>
      <c r="J49" s="62"/>
      <c r="K49" s="62"/>
      <c r="L49" s="45"/>
      <c r="M49" s="45"/>
    </row>
    <row r="50" spans="1:13" s="22" customFormat="1" ht="144" x14ac:dyDescent="0.25">
      <c r="A50" s="167" t="s">
        <v>69</v>
      </c>
      <c r="B50" s="132" t="s">
        <v>40</v>
      </c>
      <c r="C50" s="130"/>
      <c r="D50" s="132">
        <v>16</v>
      </c>
      <c r="E50" s="137"/>
      <c r="F50" s="128" t="e">
        <f t="shared" ref="F50" si="9">(E50/$C$8)*100</f>
        <v>#DIV/0!</v>
      </c>
      <c r="G50" s="130"/>
      <c r="H50" s="129" t="str">
        <f>IF(E50="", "Value not declared", IF(F50&lt;=D50,"Yes","No"))</f>
        <v>Value not declared</v>
      </c>
      <c r="I50" s="123"/>
      <c r="J50" s="123"/>
      <c r="K50" s="123"/>
      <c r="L50" s="124"/>
      <c r="M50" s="124"/>
    </row>
    <row r="51" spans="1:13" s="22" customFormat="1" x14ac:dyDescent="0.25">
      <c r="A51" s="125"/>
      <c r="B51" s="123"/>
      <c r="C51" s="123"/>
      <c r="D51" s="123"/>
      <c r="E51" s="123"/>
      <c r="F51" s="121"/>
      <c r="G51" s="122"/>
      <c r="H51" s="123"/>
      <c r="I51" s="123"/>
      <c r="J51" s="123"/>
      <c r="K51" s="123"/>
      <c r="L51" s="124"/>
      <c r="M51" s="124"/>
    </row>
    <row r="52" spans="1:13" s="22" customFormat="1" x14ac:dyDescent="0.25">
      <c r="A52" s="125"/>
      <c r="B52" s="123"/>
      <c r="C52" s="123"/>
      <c r="D52" s="123"/>
      <c r="E52" s="123"/>
      <c r="F52" s="121"/>
      <c r="G52" s="122"/>
      <c r="H52" s="123"/>
      <c r="I52" s="123"/>
      <c r="J52" s="123"/>
      <c r="K52" s="123"/>
      <c r="L52" s="124"/>
      <c r="M52" s="124"/>
    </row>
    <row r="53" spans="1:13" s="22" customFormat="1" ht="18" customHeight="1" x14ac:dyDescent="0.25">
      <c r="A53" s="171" t="s">
        <v>68</v>
      </c>
      <c r="B53" s="172" t="s">
        <v>12</v>
      </c>
      <c r="C53" s="172" t="s">
        <v>77</v>
      </c>
      <c r="D53" s="172"/>
      <c r="E53" s="173" t="s">
        <v>4</v>
      </c>
      <c r="F53" s="170" t="s">
        <v>77</v>
      </c>
      <c r="G53" s="176" t="s">
        <v>65</v>
      </c>
      <c r="H53" s="177"/>
      <c r="I53" s="120"/>
      <c r="J53" s="120"/>
      <c r="K53" s="120"/>
      <c r="L53" s="124"/>
      <c r="M53" s="124"/>
    </row>
    <row r="54" spans="1:13" s="22" customFormat="1" ht="18.75" customHeight="1" x14ac:dyDescent="0.25">
      <c r="A54" s="168"/>
      <c r="B54" s="170"/>
      <c r="C54" s="143" t="s">
        <v>2</v>
      </c>
      <c r="D54" s="143" t="s">
        <v>3</v>
      </c>
      <c r="E54" s="174"/>
      <c r="F54" s="175"/>
      <c r="G54" s="143" t="s">
        <v>2</v>
      </c>
      <c r="H54" s="143" t="s">
        <v>3</v>
      </c>
      <c r="I54" s="120"/>
      <c r="J54" s="120"/>
      <c r="K54" s="120"/>
      <c r="L54" s="124"/>
      <c r="M54" s="124"/>
    </row>
    <row r="55" spans="1:13" s="22" customFormat="1" ht="36.75" x14ac:dyDescent="0.25">
      <c r="A55" s="165" t="s">
        <v>79</v>
      </c>
      <c r="B55" s="144" t="s">
        <v>39</v>
      </c>
      <c r="C55" s="147"/>
      <c r="D55" s="144">
        <v>1</v>
      </c>
      <c r="E55" s="150"/>
      <c r="F55" s="144" t="e">
        <f>(E55/E19)*100</f>
        <v>#DIV/0!</v>
      </c>
      <c r="G55" s="147"/>
      <c r="H55" s="152" t="str">
        <f>IF(E55="", "Value not declared", IF(F55&lt;=D55,"Yes","No"))</f>
        <v>Value not declared</v>
      </c>
      <c r="I55" s="126"/>
      <c r="J55" s="123"/>
      <c r="K55" s="126"/>
      <c r="L55" s="124"/>
    </row>
    <row r="56" spans="1:13" s="22" customFormat="1" ht="36.75" x14ac:dyDescent="0.25">
      <c r="A56" s="166" t="s">
        <v>80</v>
      </c>
      <c r="B56" s="145" t="s">
        <v>39</v>
      </c>
      <c r="C56" s="148"/>
      <c r="D56" s="145">
        <v>2</v>
      </c>
      <c r="E56" s="138"/>
      <c r="F56" s="145" t="e">
        <f>(E56/E19)*100</f>
        <v>#DIV/0!</v>
      </c>
      <c r="G56" s="148"/>
      <c r="H56" s="153" t="str">
        <f>IF(E56="", "Value not declared", IF(F56&lt;=D56,"Yes","No"))</f>
        <v>Value not declared</v>
      </c>
      <c r="I56" s="126"/>
      <c r="J56" s="123"/>
      <c r="K56" s="126"/>
      <c r="L56" s="124"/>
    </row>
    <row r="57" spans="1:13" s="22" customFormat="1" x14ac:dyDescent="0.25">
      <c r="A57" s="166" t="s">
        <v>78</v>
      </c>
      <c r="B57" s="145" t="s">
        <v>39</v>
      </c>
      <c r="C57" s="148"/>
      <c r="D57" s="145">
        <v>1</v>
      </c>
      <c r="E57" s="138"/>
      <c r="F57" s="145" t="e">
        <f>(E57/E19)*100</f>
        <v>#DIV/0!</v>
      </c>
      <c r="G57" s="148"/>
      <c r="H57" s="153" t="str">
        <f>IF(E57="", "Value not declared", IF(F57&lt;=D57,"Yes","No"))</f>
        <v>Value not declared</v>
      </c>
      <c r="I57" s="126"/>
      <c r="J57" s="123"/>
      <c r="K57" s="126"/>
      <c r="L57" s="124"/>
    </row>
    <row r="58" spans="1:13" s="22" customFormat="1" ht="54" x14ac:dyDescent="0.25">
      <c r="A58" s="164" t="s">
        <v>75</v>
      </c>
      <c r="B58" s="146" t="s">
        <v>39</v>
      </c>
      <c r="C58" s="149"/>
      <c r="D58" s="146">
        <v>80</v>
      </c>
      <c r="E58" s="151"/>
      <c r="F58" s="146" t="e">
        <f>(E58/E19)*100</f>
        <v>#DIV/0!</v>
      </c>
      <c r="G58" s="149"/>
      <c r="H58" s="127" t="str">
        <f>IF(E58="", "Value not declared", IF(F58&lt;=D58,"Yes","No"))</f>
        <v>Value not declared</v>
      </c>
      <c r="I58" s="126"/>
      <c r="J58" s="123"/>
      <c r="K58" s="126"/>
      <c r="L58" s="124"/>
    </row>
    <row r="59" spans="1:13" s="22" customFormat="1" ht="18.75" customHeight="1" x14ac:dyDescent="0.25">
      <c r="A59" s="168" t="s">
        <v>68</v>
      </c>
      <c r="B59" s="169" t="s">
        <v>12</v>
      </c>
      <c r="C59" s="169" t="s">
        <v>76</v>
      </c>
      <c r="D59" s="169"/>
      <c r="E59" s="169" t="s">
        <v>76</v>
      </c>
      <c r="F59" s="169" t="s">
        <v>65</v>
      </c>
      <c r="G59" s="169"/>
      <c r="H59" s="133"/>
      <c r="I59" s="126"/>
      <c r="J59" s="123"/>
      <c r="K59" s="126"/>
      <c r="L59" s="124"/>
    </row>
    <row r="60" spans="1:13" s="22" customFormat="1" ht="18.75" customHeight="1" x14ac:dyDescent="0.25">
      <c r="A60" s="168"/>
      <c r="B60" s="170"/>
      <c r="C60" s="143" t="s">
        <v>2</v>
      </c>
      <c r="D60" s="143" t="s">
        <v>3</v>
      </c>
      <c r="E60" s="170"/>
      <c r="F60" s="143" t="s">
        <v>2</v>
      </c>
      <c r="G60" s="143" t="s">
        <v>3</v>
      </c>
      <c r="H60" s="133"/>
      <c r="I60" s="126"/>
      <c r="J60" s="123"/>
      <c r="K60" s="126"/>
      <c r="L60" s="124"/>
    </row>
    <row r="61" spans="1:13" s="22" customFormat="1" ht="54" x14ac:dyDescent="0.25">
      <c r="A61" s="161" t="s">
        <v>74</v>
      </c>
      <c r="B61" s="144" t="s">
        <v>39</v>
      </c>
      <c r="C61" s="156"/>
      <c r="D61" s="144">
        <v>0.8</v>
      </c>
      <c r="E61" s="139"/>
      <c r="F61" s="156"/>
      <c r="G61" s="152" t="str">
        <f>IF(E61="", "Value not declared", IF(E61&lt;=D61,"Yes","No"))</f>
        <v>Value not declared</v>
      </c>
      <c r="H61" s="134"/>
      <c r="I61" s="123"/>
      <c r="J61" s="123"/>
      <c r="K61" s="123"/>
      <c r="L61" s="124"/>
    </row>
    <row r="62" spans="1:13" s="22" customFormat="1" x14ac:dyDescent="0.25">
      <c r="A62" s="162" t="s">
        <v>70</v>
      </c>
      <c r="B62" s="145" t="s">
        <v>39</v>
      </c>
      <c r="C62" s="157"/>
      <c r="D62" s="145">
        <v>0.2</v>
      </c>
      <c r="E62" s="140"/>
      <c r="F62" s="157"/>
      <c r="G62" s="153" t="str">
        <f t="shared" ref="G62:G65" si="10">IF(E62="", "Value not declared", IF(E62&lt;=D62,"Yes","No"))</f>
        <v>Value not declared</v>
      </c>
      <c r="H62" s="134"/>
      <c r="I62" s="123"/>
      <c r="J62" s="123"/>
      <c r="K62" s="123"/>
      <c r="L62" s="124"/>
    </row>
    <row r="63" spans="1:13" x14ac:dyDescent="0.25">
      <c r="A63" s="163" t="s">
        <v>71</v>
      </c>
      <c r="B63" s="154" t="s">
        <v>40</v>
      </c>
      <c r="C63" s="57"/>
      <c r="D63" s="154">
        <v>100</v>
      </c>
      <c r="E63" s="141"/>
      <c r="F63" s="57"/>
      <c r="G63" s="153" t="str">
        <f t="shared" si="10"/>
        <v>Value not declared</v>
      </c>
      <c r="H63" s="135"/>
      <c r="I63" s="62"/>
      <c r="J63" s="62"/>
      <c r="K63" s="62"/>
      <c r="L63" s="45"/>
    </row>
    <row r="64" spans="1:13" x14ac:dyDescent="0.25">
      <c r="A64" s="163" t="s">
        <v>72</v>
      </c>
      <c r="B64" s="154" t="s">
        <v>40</v>
      </c>
      <c r="C64" s="57"/>
      <c r="D64" s="154">
        <v>120</v>
      </c>
      <c r="E64" s="141"/>
      <c r="F64" s="57"/>
      <c r="G64" s="153" t="str">
        <f t="shared" si="10"/>
        <v>Value not declared</v>
      </c>
      <c r="H64" s="135"/>
      <c r="I64" s="62"/>
      <c r="J64" s="62"/>
      <c r="K64" s="62"/>
      <c r="L64" s="45"/>
    </row>
    <row r="65" spans="1:12" x14ac:dyDescent="0.25">
      <c r="A65" s="164" t="s">
        <v>73</v>
      </c>
      <c r="B65" s="155" t="s">
        <v>40</v>
      </c>
      <c r="C65" s="158"/>
      <c r="D65" s="159">
        <v>60</v>
      </c>
      <c r="E65" s="142"/>
      <c r="F65" s="160"/>
      <c r="G65" s="127" t="str">
        <f t="shared" si="10"/>
        <v>Value not declared</v>
      </c>
      <c r="H65" s="136"/>
      <c r="I65" s="61"/>
      <c r="J65" s="61"/>
      <c r="K65" s="61"/>
      <c r="L65" s="45"/>
    </row>
    <row r="66" spans="1:12" x14ac:dyDescent="0.25">
      <c r="A66" s="64"/>
      <c r="B66" s="61"/>
      <c r="C66" s="61"/>
      <c r="D66" s="61"/>
      <c r="E66" s="61"/>
      <c r="F66" s="65"/>
      <c r="G66" s="61"/>
      <c r="H66" s="61"/>
      <c r="I66" s="61"/>
      <c r="J66" s="61"/>
      <c r="K66" s="61"/>
      <c r="L66" s="45"/>
    </row>
    <row r="67" spans="1:12" x14ac:dyDescent="0.25">
      <c r="A67" s="61"/>
      <c r="B67" s="62"/>
      <c r="C67" s="66"/>
      <c r="D67" s="62"/>
      <c r="E67" s="62"/>
      <c r="F67" s="63"/>
      <c r="G67" s="62"/>
      <c r="H67" s="62"/>
      <c r="I67" s="62"/>
      <c r="J67" s="62"/>
      <c r="K67" s="62"/>
      <c r="L67" s="45"/>
    </row>
    <row r="68" spans="1:12" x14ac:dyDescent="0.25">
      <c r="A68" s="61"/>
      <c r="B68" s="61"/>
      <c r="C68" s="61"/>
      <c r="D68" s="61"/>
      <c r="E68" s="61"/>
      <c r="F68" s="61"/>
      <c r="G68" s="61"/>
      <c r="H68" s="61"/>
      <c r="I68" s="61"/>
      <c r="J68" s="61"/>
      <c r="K68" s="61"/>
      <c r="L68" s="45"/>
    </row>
    <row r="69" spans="1:12" x14ac:dyDescent="0.25">
      <c r="A69" s="56"/>
      <c r="B69" s="55"/>
      <c r="C69" s="55"/>
      <c r="D69" s="55"/>
      <c r="E69" s="55"/>
      <c r="F69" s="55"/>
      <c r="G69" s="55"/>
      <c r="H69" s="55"/>
      <c r="I69" s="55"/>
      <c r="J69" s="55"/>
      <c r="K69" s="55"/>
    </row>
    <row r="70" spans="1:12" x14ac:dyDescent="0.25">
      <c r="A70" s="56"/>
      <c r="B70" s="55"/>
      <c r="C70" s="55"/>
      <c r="D70" s="55"/>
      <c r="E70" s="55"/>
      <c r="F70" s="55"/>
      <c r="G70" s="55"/>
      <c r="H70" s="55"/>
      <c r="I70" s="55"/>
      <c r="J70" s="55"/>
      <c r="K70" s="55"/>
    </row>
    <row r="71" spans="1:12" x14ac:dyDescent="0.25">
      <c r="A71" s="55"/>
      <c r="B71" s="55"/>
      <c r="C71" s="55"/>
      <c r="D71" s="55"/>
      <c r="E71" s="55"/>
      <c r="F71" s="55"/>
      <c r="G71" s="55"/>
      <c r="H71" s="55"/>
      <c r="I71" s="55"/>
      <c r="J71" s="55"/>
      <c r="K71" s="55"/>
    </row>
    <row r="72" spans="1:12" x14ac:dyDescent="0.25">
      <c r="A72" s="55"/>
      <c r="B72" s="55"/>
      <c r="C72" s="55"/>
      <c r="D72" s="55"/>
      <c r="E72" s="55"/>
      <c r="F72" s="55"/>
      <c r="G72" s="55"/>
      <c r="H72" s="55"/>
      <c r="I72" s="55"/>
      <c r="J72" s="55"/>
      <c r="K72" s="55"/>
    </row>
    <row r="73" spans="1:12" x14ac:dyDescent="0.25">
      <c r="A73" s="55"/>
      <c r="B73" s="55"/>
      <c r="C73" s="55"/>
      <c r="D73" s="55"/>
      <c r="E73" s="55"/>
      <c r="F73" s="55"/>
      <c r="G73" s="55"/>
      <c r="H73" s="55"/>
      <c r="I73" s="55"/>
      <c r="J73" s="55"/>
      <c r="K73" s="55"/>
    </row>
  </sheetData>
  <sheetProtection algorithmName="SHA-512" hashValue="4mMXySdm4MRrx9x1cDNtSvTQ3pomXbA0pnh6xcxdeoBT4C9NQEwdNN8Ns06MgYiHsvYj0WXyhyOqwIFkmxm6MA==" saltValue="Euwe9PtLM6pbqXlu0iNsew==" spinCount="100000" sheet="1" objects="1" scenarios="1" selectLockedCells="1"/>
  <mergeCells count="24">
    <mergeCell ref="A5:B5"/>
    <mergeCell ref="B18:H18"/>
    <mergeCell ref="A6:B6"/>
    <mergeCell ref="A8:B8"/>
    <mergeCell ref="A1:H1"/>
    <mergeCell ref="G53:H53"/>
    <mergeCell ref="A49:H49"/>
    <mergeCell ref="A35:H35"/>
    <mergeCell ref="F10:G10"/>
    <mergeCell ref="C10:D10"/>
    <mergeCell ref="A10:A11"/>
    <mergeCell ref="G15:H15"/>
    <mergeCell ref="C15:D15"/>
    <mergeCell ref="E10:E11"/>
    <mergeCell ref="A53:A54"/>
    <mergeCell ref="B53:B54"/>
    <mergeCell ref="C53:D53"/>
    <mergeCell ref="E53:E54"/>
    <mergeCell ref="F53:F54"/>
    <mergeCell ref="A59:A60"/>
    <mergeCell ref="B59:B60"/>
    <mergeCell ref="C59:D59"/>
    <mergeCell ref="E59:E60"/>
    <mergeCell ref="F59:G59"/>
  </mergeCells>
  <pageMargins left="0.7" right="0.7" top="0.75" bottom="0.75" header="0.3" footer="0.3"/>
  <pageSetup paperSize="8" orientation="landscape"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0"/>
  <sheetViews>
    <sheetView zoomScale="87" zoomScaleNormal="87" workbookViewId="0">
      <selection activeCell="I24" sqref="I24"/>
    </sheetView>
  </sheetViews>
  <sheetFormatPr defaultRowHeight="15" x14ac:dyDescent="0.25"/>
  <cols>
    <col min="1" max="1" width="21.5703125" bestFit="1" customWidth="1"/>
    <col min="2" max="2" width="2.5703125" customWidth="1"/>
    <col min="3" max="3" width="21.5703125" bestFit="1" customWidth="1"/>
    <col min="4" max="4" width="2.42578125" customWidth="1"/>
    <col min="5" max="5" width="16.85546875" bestFit="1" customWidth="1"/>
    <col min="6" max="6" width="2" bestFit="1" customWidth="1"/>
    <col min="7" max="7" width="21.7109375" customWidth="1"/>
    <col min="8" max="8" width="3.5703125" customWidth="1"/>
    <col min="9" max="9" width="20.140625" bestFit="1" customWidth="1"/>
    <col min="10" max="10" width="2" bestFit="1" customWidth="1"/>
    <col min="11" max="11" width="14.5703125" bestFit="1" customWidth="1"/>
    <col min="12" max="12" width="1.140625" customWidth="1"/>
    <col min="13" max="13" width="21.5703125" bestFit="1" customWidth="1"/>
    <col min="14" max="14" width="2" bestFit="1" customWidth="1"/>
    <col min="15" max="15" width="21.5703125" bestFit="1" customWidth="1"/>
    <col min="16" max="16" width="1.28515625" customWidth="1"/>
    <col min="17" max="17" width="14.140625" bestFit="1" customWidth="1"/>
    <col min="18" max="18" width="2" bestFit="1" customWidth="1"/>
    <col min="19" max="19" width="21.5703125" bestFit="1" customWidth="1"/>
  </cols>
  <sheetData>
    <row r="1" spans="1:11" x14ac:dyDescent="0.25">
      <c r="A1" s="74" t="s">
        <v>48</v>
      </c>
    </row>
    <row r="2" spans="1:11" ht="15.75" thickBot="1" x14ac:dyDescent="0.3">
      <c r="A2" s="74"/>
    </row>
    <row r="3" spans="1:11" x14ac:dyDescent="0.25">
      <c r="A3" s="80" t="s">
        <v>59</v>
      </c>
      <c r="B3" s="81"/>
      <c r="C3" s="82"/>
      <c r="E3" s="80" t="s">
        <v>44</v>
      </c>
      <c r="F3" s="81"/>
      <c r="G3" s="82"/>
      <c r="I3" s="90" t="s">
        <v>46</v>
      </c>
      <c r="J3" s="81"/>
      <c r="K3" s="82"/>
    </row>
    <row r="4" spans="1:11" x14ac:dyDescent="0.25">
      <c r="A4" s="101">
        <v>1</v>
      </c>
      <c r="B4" s="72" t="s">
        <v>51</v>
      </c>
      <c r="C4" s="95">
        <f>A4*1000</f>
        <v>1000</v>
      </c>
      <c r="D4" s="70"/>
      <c r="E4" s="102">
        <v>1</v>
      </c>
      <c r="F4" s="83"/>
      <c r="G4" s="84">
        <v>0.23899999999999999</v>
      </c>
      <c r="H4" s="71"/>
      <c r="I4" s="102">
        <v>1</v>
      </c>
      <c r="J4" s="83"/>
      <c r="K4" s="84">
        <v>1</v>
      </c>
    </row>
    <row r="5" spans="1:11" ht="15.75" thickBot="1" x14ac:dyDescent="0.3">
      <c r="A5" s="93" t="s">
        <v>49</v>
      </c>
      <c r="B5" s="83"/>
      <c r="C5" s="95" t="s">
        <v>52</v>
      </c>
      <c r="D5" s="70"/>
      <c r="E5" s="85" t="s">
        <v>53</v>
      </c>
      <c r="F5" s="72" t="s">
        <v>51</v>
      </c>
      <c r="G5" s="84" t="s">
        <v>54</v>
      </c>
      <c r="H5" s="70"/>
      <c r="I5" s="88" t="s">
        <v>57</v>
      </c>
      <c r="J5" s="91" t="s">
        <v>51</v>
      </c>
      <c r="K5" s="92" t="s">
        <v>50</v>
      </c>
    </row>
    <row r="6" spans="1:11" x14ac:dyDescent="0.25">
      <c r="A6" s="96"/>
      <c r="B6" s="72"/>
      <c r="C6" s="97"/>
      <c r="D6" s="70"/>
      <c r="E6" s="86"/>
      <c r="F6" s="83"/>
      <c r="G6" s="87"/>
      <c r="H6" s="70"/>
      <c r="I6" s="70"/>
    </row>
    <row r="7" spans="1:11" x14ac:dyDescent="0.25">
      <c r="A7" s="102">
        <v>1</v>
      </c>
      <c r="B7" s="83" t="s">
        <v>51</v>
      </c>
      <c r="C7" s="84">
        <f>A7*1000000</f>
        <v>1000000</v>
      </c>
      <c r="E7" s="102">
        <v>1</v>
      </c>
      <c r="F7" s="72"/>
      <c r="G7" s="84">
        <v>1</v>
      </c>
    </row>
    <row r="8" spans="1:11" x14ac:dyDescent="0.25">
      <c r="A8" s="93" t="s">
        <v>49</v>
      </c>
      <c r="B8" s="83"/>
      <c r="C8" s="95" t="s">
        <v>50</v>
      </c>
      <c r="E8" s="85" t="s">
        <v>55</v>
      </c>
      <c r="F8" s="83" t="s">
        <v>51</v>
      </c>
      <c r="G8" s="84" t="s">
        <v>56</v>
      </c>
    </row>
    <row r="9" spans="1:11" x14ac:dyDescent="0.25">
      <c r="A9" s="98"/>
      <c r="B9" s="83"/>
      <c r="C9" s="99"/>
      <c r="E9" s="86"/>
      <c r="F9" s="83"/>
      <c r="G9" s="87"/>
    </row>
    <row r="10" spans="1:11" x14ac:dyDescent="0.25">
      <c r="A10" s="102">
        <v>1</v>
      </c>
      <c r="B10" s="83" t="s">
        <v>51</v>
      </c>
      <c r="C10" s="84">
        <f>A10*1000</f>
        <v>1000</v>
      </c>
      <c r="E10" s="102">
        <v>1</v>
      </c>
      <c r="F10" s="83"/>
      <c r="G10" s="84">
        <v>4.1900000000000004</v>
      </c>
    </row>
    <row r="11" spans="1:11" ht="15.75" thickBot="1" x14ac:dyDescent="0.3">
      <c r="A11" s="94" t="s">
        <v>52</v>
      </c>
      <c r="B11" s="91"/>
      <c r="C11" s="92" t="s">
        <v>50</v>
      </c>
      <c r="E11" s="88" t="s">
        <v>54</v>
      </c>
      <c r="F11" s="73" t="s">
        <v>51</v>
      </c>
      <c r="G11" s="89" t="s">
        <v>53</v>
      </c>
    </row>
    <row r="12" spans="1:11" x14ac:dyDescent="0.25">
      <c r="A12" s="75"/>
      <c r="C12" s="75"/>
    </row>
    <row r="13" spans="1:11" x14ac:dyDescent="0.25">
      <c r="A13" s="76"/>
      <c r="B13" s="76"/>
      <c r="C13" s="76"/>
    </row>
    <row r="14" spans="1:11" ht="15.75" thickBot="1" x14ac:dyDescent="0.3"/>
    <row r="15" spans="1:11" x14ac:dyDescent="0.25">
      <c r="A15" s="90" t="s">
        <v>45</v>
      </c>
      <c r="B15" s="81"/>
      <c r="C15" s="82"/>
      <c r="E15" s="69" t="s">
        <v>47</v>
      </c>
      <c r="F15" s="81"/>
      <c r="G15" s="82"/>
    </row>
    <row r="16" spans="1:11" x14ac:dyDescent="0.25">
      <c r="A16" s="102">
        <v>1</v>
      </c>
      <c r="B16" s="83"/>
      <c r="C16" s="84">
        <v>40</v>
      </c>
      <c r="E16" s="102">
        <v>1</v>
      </c>
      <c r="F16" s="83"/>
      <c r="G16" s="84">
        <v>1.5</v>
      </c>
    </row>
    <row r="17" spans="1:8" ht="15.75" thickBot="1" x14ac:dyDescent="0.3">
      <c r="A17" s="93" t="s">
        <v>50</v>
      </c>
      <c r="B17" s="83" t="s">
        <v>51</v>
      </c>
      <c r="C17" s="84" t="s">
        <v>58</v>
      </c>
      <c r="E17" s="94" t="s">
        <v>52</v>
      </c>
      <c r="F17" s="91" t="s">
        <v>51</v>
      </c>
      <c r="G17" s="89" t="s">
        <v>58</v>
      </c>
    </row>
    <row r="18" spans="1:8" x14ac:dyDescent="0.25">
      <c r="A18" s="86"/>
      <c r="B18" s="83"/>
      <c r="C18" s="87"/>
    </row>
    <row r="19" spans="1:8" x14ac:dyDescent="0.25">
      <c r="A19" s="102">
        <v>1</v>
      </c>
      <c r="B19" s="83"/>
      <c r="C19" s="84">
        <v>2.5000000000000001E-2</v>
      </c>
    </row>
    <row r="20" spans="1:8" ht="15.75" thickBot="1" x14ac:dyDescent="0.3">
      <c r="A20" s="88" t="s">
        <v>58</v>
      </c>
      <c r="B20" s="91" t="s">
        <v>51</v>
      </c>
      <c r="C20" s="92" t="s">
        <v>50</v>
      </c>
    </row>
    <row r="24" spans="1:8" x14ac:dyDescent="0.25">
      <c r="A24" s="77"/>
      <c r="B24" s="76"/>
      <c r="C24" s="77"/>
      <c r="H24" s="70"/>
    </row>
    <row r="25" spans="1:8" x14ac:dyDescent="0.25">
      <c r="A25" s="77"/>
      <c r="B25" s="76"/>
      <c r="C25" s="79"/>
      <c r="H25" s="71"/>
    </row>
    <row r="26" spans="1:8" x14ac:dyDescent="0.25">
      <c r="A26" s="76"/>
      <c r="B26" s="76"/>
      <c r="C26" s="76"/>
      <c r="H26" s="70"/>
    </row>
    <row r="27" spans="1:8" x14ac:dyDescent="0.25">
      <c r="A27" s="78"/>
      <c r="B27" s="76"/>
      <c r="C27" s="76"/>
      <c r="H27" s="70"/>
    </row>
    <row r="28" spans="1:8" x14ac:dyDescent="0.25">
      <c r="A28" s="77"/>
      <c r="B28" s="76"/>
      <c r="C28" s="77"/>
      <c r="H28" s="71"/>
    </row>
    <row r="29" spans="1:8" x14ac:dyDescent="0.25">
      <c r="A29" s="79"/>
      <c r="B29" s="76"/>
      <c r="C29" s="77"/>
      <c r="H29" s="70"/>
    </row>
    <row r="30" spans="1:8" x14ac:dyDescent="0.25">
      <c r="A30" s="76"/>
      <c r="B30" s="76"/>
      <c r="C30" s="76"/>
    </row>
    <row r="31" spans="1:8" x14ac:dyDescent="0.25">
      <c r="A31" s="77"/>
      <c r="B31" s="76"/>
      <c r="C31" s="77"/>
    </row>
    <row r="32" spans="1:8" x14ac:dyDescent="0.25">
      <c r="A32" s="77"/>
      <c r="B32" s="76"/>
      <c r="C32" s="79"/>
    </row>
    <row r="33" spans="1:3" x14ac:dyDescent="0.25">
      <c r="A33" s="76"/>
      <c r="B33" s="76"/>
      <c r="C33" s="76"/>
    </row>
    <row r="34" spans="1:3" x14ac:dyDescent="0.25">
      <c r="A34" s="78"/>
      <c r="B34" s="76"/>
      <c r="C34" s="76"/>
    </row>
    <row r="35" spans="1:3" x14ac:dyDescent="0.25">
      <c r="A35" s="77"/>
      <c r="B35" s="76"/>
      <c r="C35" s="77"/>
    </row>
    <row r="36" spans="1:3" x14ac:dyDescent="0.25">
      <c r="A36" s="79"/>
      <c r="B36" s="76"/>
      <c r="C36" s="77"/>
    </row>
    <row r="37" spans="1:3" x14ac:dyDescent="0.25">
      <c r="A37" s="76"/>
      <c r="B37" s="76"/>
      <c r="C37" s="76"/>
    </row>
    <row r="38" spans="1:3" x14ac:dyDescent="0.25">
      <c r="A38" s="76"/>
      <c r="B38" s="76"/>
      <c r="C38" s="76"/>
    </row>
    <row r="39" spans="1:3" x14ac:dyDescent="0.25">
      <c r="A39" s="76"/>
      <c r="B39" s="76"/>
      <c r="C39" s="76"/>
    </row>
    <row r="40" spans="1:3" x14ac:dyDescent="0.25">
      <c r="A40" s="76"/>
      <c r="B40" s="76"/>
      <c r="C40" s="76"/>
    </row>
    <row r="41" spans="1:3" x14ac:dyDescent="0.25">
      <c r="A41" s="76"/>
      <c r="B41" s="76"/>
      <c r="C41" s="76"/>
    </row>
    <row r="42" spans="1:3" x14ac:dyDescent="0.25">
      <c r="A42" s="76"/>
      <c r="B42" s="76"/>
      <c r="C42" s="76"/>
    </row>
    <row r="43" spans="1:3" x14ac:dyDescent="0.25">
      <c r="A43" s="76"/>
      <c r="B43" s="76"/>
      <c r="C43" s="76"/>
    </row>
    <row r="44" spans="1:3" x14ac:dyDescent="0.25">
      <c r="A44" s="76"/>
      <c r="B44" s="76"/>
      <c r="C44" s="76"/>
    </row>
    <row r="45" spans="1:3" x14ac:dyDescent="0.25">
      <c r="A45" s="76"/>
      <c r="B45" s="76"/>
      <c r="C45" s="76"/>
    </row>
    <row r="46" spans="1:3" x14ac:dyDescent="0.25">
      <c r="A46" s="76"/>
      <c r="B46" s="76"/>
      <c r="C46" s="76"/>
    </row>
    <row r="47" spans="1:3" x14ac:dyDescent="0.25">
      <c r="A47" s="76"/>
      <c r="B47" s="76"/>
      <c r="C47" s="76"/>
    </row>
    <row r="48" spans="1:3" x14ac:dyDescent="0.25">
      <c r="A48" s="76"/>
      <c r="B48" s="76"/>
      <c r="C48" s="76"/>
    </row>
    <row r="49" spans="1:3" x14ac:dyDescent="0.25">
      <c r="A49" s="76"/>
      <c r="B49" s="76"/>
      <c r="C49" s="76"/>
    </row>
    <row r="50" spans="1:3" x14ac:dyDescent="0.25">
      <c r="A50" s="76"/>
      <c r="B50" s="76"/>
      <c r="C50" s="76"/>
    </row>
  </sheetData>
  <pageMargins left="0.7" right="0.7" top="0.75" bottom="0.75" header="0.3" footer="0.3"/>
  <pageSetup paperSize="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Infant formula (0 to 12 months)</vt:lpstr>
      <vt:lpstr>Conversion guide</vt:lpstr>
    </vt:vector>
  </TitlesOfParts>
  <Company>Singapore Government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us4tyl1</dc:creator>
  <cp:lastModifiedBy>Jolene CHAN (AVA)</cp:lastModifiedBy>
  <cp:lastPrinted>2016-06-10T01:35:12Z</cp:lastPrinted>
  <dcterms:created xsi:type="dcterms:W3CDTF">2015-05-06T09:06:07Z</dcterms:created>
  <dcterms:modified xsi:type="dcterms:W3CDTF">2018-07-24T03:55:45Z</dcterms:modified>
</cp:coreProperties>
</file>